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630FB7F9-5327-4D52-BC54-BAB72994ABC6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80" i="30" l="1"/>
  <c r="Y181" i="30"/>
  <c r="Y119" i="30"/>
  <c r="Y120" i="30"/>
  <c r="Y121" i="30"/>
  <c r="Y122" i="30"/>
  <c r="Y123" i="30"/>
  <c r="Y124" i="30"/>
  <c r="Y125" i="30"/>
  <c r="Y126" i="30"/>
  <c r="Y127" i="30"/>
  <c r="Y56" i="30"/>
  <c r="Y57" i="30"/>
  <c r="Y58" i="30"/>
  <c r="Y118" i="30"/>
  <c r="Y54" i="30"/>
  <c r="Y55" i="30"/>
  <c r="Y179" i="30"/>
  <c r="Y117" i="30"/>
  <c r="Y178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116" i="30"/>
  <c r="Y84" i="30"/>
  <c r="Y175" i="30" l="1"/>
  <c r="Y176" i="30"/>
  <c r="Y177" i="30"/>
  <c r="Y83" i="30" l="1"/>
  <c r="Y82" i="30"/>
  <c r="Y53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Y169" i="30"/>
  <c r="Y170" i="30"/>
  <c r="Y171" i="30"/>
  <c r="Y172" i="30"/>
  <c r="Y173" i="30"/>
  <c r="Y17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1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6" i="30"/>
  <c r="Y75" i="30"/>
  <c r="Y80" i="30"/>
  <c r="Y77" i="30"/>
  <c r="Y73" i="30"/>
  <c r="Y67" i="30"/>
  <c r="AK21" i="33" l="1"/>
  <c r="AJ22" i="33" a="1"/>
  <c r="AJ22" i="33" s="1"/>
  <c r="AG18" i="33" a="1"/>
  <c r="AG18" i="33" s="1"/>
  <c r="AH18" i="33" s="1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<sst xmlns="http://schemas.openxmlformats.org/spreadsheetml/2006/main" count="2432" uniqueCount="698">
  <si>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</si>
  <si>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</si>
  <si>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</si>
  <si>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</si>
  <si>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</si>
  <si>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</si>
  <si>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</si>
  <si>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</si>
  <si>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</si>
  <si>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</si>
  <si>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</si>
  <si>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</si>
  <si>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</si>
  <si>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</si>
  <si>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</si>
  <si>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</si>
  <si>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</si>
  <si>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</si>
  <si>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</si>
  <si>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</si>
  <si>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</si>
  <si>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</si>
  <si>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</si>
  <si>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</si>
  <si>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</si>
  <si>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</si>
  <si>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</si>
  <si>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</si>
  <si>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</si>
  <si>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</si>
  <si>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</si>
  <si>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</si>
  <si>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</si>
  <si>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</si>
  <si>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</si>
  <si>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</si>
  <si>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</si>
  <si>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</si>
  <si>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</si>
  <si>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</si>
  <si>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</si>
  <si>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</si>
  <si>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</si>
  <si>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</si>
  <si>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</si>
  <si>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</si>
  <si>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</si>
  <si>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</si>
  <si>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</si>
  <si>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</si>
  <si>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</si>
  <si>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</si>
  <si>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</si>
  <si>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</si>
  <si>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</si>
  <si>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</si>
  <si>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</si>
  <si>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</si>
  <si>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</si>
  <si>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</si>
  <si>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</si>
  <si>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</si>
  <si>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</si>
  <si>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</si>
  <si>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</si>
  <si>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</si>
  <si>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</si>
  <si>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</si>
  <si>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</si>
  <si>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</si>
  <si>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</si>
  <si>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</si>
  <si>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</si>
  <si>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</si>
  <si>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</si>
  <si>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</si>
  <si>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</si>
  <si>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</si>
  <si>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</si>
  <si>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</si>
  <si>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</si>
  <si>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</si>
  <si>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</si>
  <si>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</si>
  <si>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</si>
  <si>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</si>
  <si>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</si>
  <si>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</si>
  <si>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</si>
  <si>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</si>
  <si>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</si>
  <si>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</si>
  <si>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</si>
  <si>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</si>
  <si>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</si>
  <si>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</si>
  <si>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</si>
  <si>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</si>
  <si>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</si>
  <si>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</si>
  <si>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</si>
  <si>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</si>
  <si>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</si>
  <si>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</si>
  <si>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</si>
  <si>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</si>
  <si>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</si>
  <si>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</si>
  <si>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</si>
  <si>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</si>
  <si>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</si>
  <si>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</si>
  <si>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</si>
  <si>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</si>
  <si>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</si>
  <si>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</si>
  <si>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</si>
  <si>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</si>
  <si>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</si>
  <si>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</si>
  <si>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</si>
  <si>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</si>
  <si>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</si>
  <si>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</si>
  <si>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</si>
  <si>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</si>
  <si>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</si>
  <si>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</si>
  <si>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</si>
  <si>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</si>
  <si>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</si>
  <si>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</si>
  <si>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</si>
  <si>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</si>
  <si>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</si>
  <si>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</si>
  <si>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</si>
  <si>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</si>
  <si>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</si>
  <si>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</si>
  <si>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</si>
  <si>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</si>
  <si>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</si>
  <si>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</si>
  <si>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</si>
  <si>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</si>
  <si>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</si>
  <si>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</si>
  <si>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</si>
  <si>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</si>
  <si>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</si>
  <si>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</si>
  <si>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</si>
  <si>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</si>
  <si>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</si>
  <si>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</si>
  <si>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</si>
  <si>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</si>
  <si>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</si>
  <si>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</si>
  <si>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</si>
  <si>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</si>
  <si>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</si>
  <si>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</si>
  <si>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</si>
  <si>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</si>
  <si>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</si>
  <si>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</si>
  <si>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</si>
  <si>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</si>
  <si>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</si>
  <si>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</si>
  <si>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</si>
  <si>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</si>
  <si>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</si>
  <si>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</si>
  <si>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</si>
  <si>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</si>
  <si>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</si>
  <si>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</si>
  <si>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</si>
  <si>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</si>
  <si>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</si>
  <si>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</si>
  <si>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</si>
  <si>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</si>
  <si>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</si>
  <si>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</si>
  <si>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</si>
  <si>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</si>
  <si>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</si>
  <si>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</si>
  <si>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</si>
  <si>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</si>
  <si>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</si>
  <si>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</si>
  <si>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</si>
  <si>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</si>
  <si>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</si>
  <si>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</si>
  <si>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</si>
  <si>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</si>
  <si>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</si>
  <si>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</si>
  <si>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</si>
  <si>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</si>
  <si>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</si>
  <si>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</si>
  <si>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</si>
  <si>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</si>
  <si>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</si>
  <si>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</si>
  <si>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</si>
  <si>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</si>
  <si>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</si>
  <si>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</si>
  <si>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</si>
  <si>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</si>
  <si>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</si>
  <si>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</si>
  <si>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</si>
  <si>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</si>
  <si>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</si>
  <si>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Besiktas Shipyard</t>
  </si>
  <si>
    <t>Zeebrugge</t>
  </si>
  <si>
    <t>Himeji</t>
  </si>
  <si>
    <t>Suez</t>
  </si>
  <si>
    <t>Bontang</t>
  </si>
  <si>
    <t>South Hook LNG</t>
  </si>
  <si>
    <t>Ichthys LNG</t>
  </si>
  <si>
    <t>Bering Energy</t>
  </si>
  <si>
    <t>Navantia Ferrol</t>
  </si>
  <si>
    <t>Lerici</t>
  </si>
  <si>
    <t>ISKenderun FSRU</t>
  </si>
  <si>
    <t>Shanghai (Yangshan) LNG</t>
  </si>
  <si>
    <t>Lagenda Setia</t>
  </si>
  <si>
    <t>Prelude FLNG</t>
  </si>
  <si>
    <t>Blue Dragon 1</t>
  </si>
  <si>
    <t>Marmara Ereglisi</t>
  </si>
  <si>
    <t>Taichung</t>
  </si>
  <si>
    <t>Ogishima</t>
  </si>
  <si>
    <t>Bahamas</t>
  </si>
  <si>
    <t>Maheshkhali FSRU</t>
  </si>
  <si>
    <t>Cheikh Bouamama</t>
  </si>
  <si>
    <t>Amani</t>
  </si>
  <si>
    <t>South America Atlantic</t>
  </si>
  <si>
    <t>Lubmin FSRU</t>
  </si>
  <si>
    <t>Higashi-Ogishima</t>
  </si>
  <si>
    <t>Izmir</t>
  </si>
  <si>
    <t>Saros FSRU</t>
  </si>
  <si>
    <t>HSG Sungdong</t>
  </si>
  <si>
    <t>Nikolay Basov</t>
  </si>
  <si>
    <t>Joetsu LNG</t>
  </si>
  <si>
    <t>Qingdao LNG</t>
  </si>
  <si>
    <t>Montoir-de-Bretagne</t>
  </si>
  <si>
    <t>Hitachi LNG</t>
  </si>
  <si>
    <t>Grand Aniva</t>
  </si>
  <si>
    <t>Al Kheesah</t>
  </si>
  <si>
    <t>K. Jasmine</t>
  </si>
  <si>
    <t>Rovigo Adriatic LNG</t>
  </si>
  <si>
    <t>Broog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</si>
  <si>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</si>
  <si>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</si>
  <si>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</si>
  <si>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</si>
  <si>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</si>
  <si>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</si>
  <si>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</si>
  <si>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</si>
  <si>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Lagenda Suria</t>
  </si>
  <si>
    <t>Maran Gas Achilles</t>
  </si>
  <si>
    <t>Port Qasim LNG</t>
  </si>
  <si>
    <t>Maran Gas Sparta</t>
  </si>
  <si>
    <t>Maria Energy</t>
  </si>
  <si>
    <t>Energy Fortitude</t>
  </si>
  <si>
    <t>Al Khuwair</t>
  </si>
  <si>
    <t>Raahi</t>
  </si>
  <si>
    <t>Yari LNG</t>
  </si>
  <si>
    <t>Niigata</t>
  </si>
  <si>
    <t>Energy Confidence</t>
  </si>
  <si>
    <t>Revithoussa</t>
  </si>
  <si>
    <t>Maheshkhali FSRU Summit</t>
  </si>
  <si>
    <t>EG LNG</t>
  </si>
  <si>
    <t>Diamond Gas Rose</t>
  </si>
  <si>
    <t>Senboku</t>
  </si>
  <si>
    <t>Eastern Europe</t>
  </si>
  <si>
    <t>Bahia de Bizkaia LNG</t>
  </si>
  <si>
    <t>Swinoujscie LNG</t>
  </si>
  <si>
    <t>Min Rong</t>
  </si>
  <si>
    <t>Rudolf Samoylovich</t>
  </si>
  <si>
    <t>DSME</t>
  </si>
  <si>
    <t>Venture Cameron</t>
  </si>
  <si>
    <t>Dapeng Sun</t>
  </si>
  <si>
    <t>Yiu Lian Dockyards</t>
  </si>
  <si>
    <t>Dry Docks World Dubai</t>
  </si>
  <si>
    <t>GasLog Glasgow</t>
  </si>
  <si>
    <t>ETKI LNG</t>
  </si>
  <si>
    <t>LNG Prima Carrier</t>
  </si>
  <si>
    <t>Nikolay Zubov</t>
  </si>
  <si>
    <t>Yakov Gakkel</t>
  </si>
  <si>
    <t>LNG Endeavour</t>
  </si>
  <si>
    <t>GasLog Sydney</t>
  </si>
  <si>
    <t>Seri Amanah</t>
  </si>
  <si>
    <t>Bishu Maru</t>
  </si>
  <si>
    <t>Ravenna FSRU</t>
  </si>
  <si>
    <t>Gas Vitality</t>
  </si>
  <si>
    <t>Chantier Naval de Marseille</t>
  </si>
  <si>
    <t>LNG Port Harcourt II</t>
  </si>
  <si>
    <t>K. Freesia</t>
  </si>
  <si>
    <t>Esshu Maru</t>
  </si>
  <si>
    <t>Woodside Goode</t>
  </si>
  <si>
    <t>Symphonic Breeze</t>
  </si>
  <si>
    <t>Donggi-Senoro LNG</t>
  </si>
  <si>
    <t>Lampung LNG</t>
  </si>
  <si>
    <t>Puteri Selangor</t>
  </si>
  <si>
    <t>Portovaya LNG</t>
  </si>
  <si>
    <t>Perle</t>
  </si>
  <si>
    <t>Kinisis</t>
  </si>
  <si>
    <t>Al Zore</t>
  </si>
  <si>
    <t>Altamira Fast LNG</t>
  </si>
  <si>
    <t>Energos Maria</t>
  </si>
  <si>
    <t>SPEC LNG</t>
  </si>
  <si>
    <t>Pacific Enlighten</t>
  </si>
  <si>
    <t>Min Lu</t>
  </si>
  <si>
    <t>British Contributor</t>
  </si>
  <si>
    <t>GasLog Shanghai</t>
  </si>
  <si>
    <t>Asia Excellence</t>
  </si>
  <si>
    <t>Lucia Ambition</t>
  </si>
  <si>
    <t>Orion Bohemia</t>
  </si>
  <si>
    <t>Elisa Ardea</t>
  </si>
  <si>
    <t>Energy Endurance</t>
  </si>
  <si>
    <t>Shin Sendai</t>
  </si>
  <si>
    <t>Isle of Grain</t>
  </si>
  <si>
    <t>Beihai LNG</t>
  </si>
  <si>
    <t>Georgiy Brusilov</t>
  </si>
  <si>
    <t>Hoegh Gandria</t>
  </si>
  <si>
    <t>Sembcorp Marine Tuas Yd.</t>
  </si>
  <si>
    <t>GasLog Santiago</t>
  </si>
  <si>
    <t>Asia Endeavour</t>
  </si>
  <si>
    <t>Sines</t>
  </si>
  <si>
    <t>Yancheng LNG</t>
  </si>
  <si>
    <t>LNG Oyo</t>
  </si>
  <si>
    <t>Amali</t>
  </si>
  <si>
    <t>Fujian LNG</t>
  </si>
  <si>
    <t>Seri Ayu</t>
  </si>
  <si>
    <t>Kumul</t>
  </si>
  <si>
    <t>Isabella</t>
  </si>
  <si>
    <t>Flex Constellation</t>
  </si>
  <si>
    <t>Methane Becki Anne</t>
  </si>
  <si>
    <t>Dragon LNG</t>
  </si>
  <si>
    <t>SM Albatross</t>
  </si>
  <si>
    <t>Italia FSRU</t>
  </si>
  <si>
    <t>Al Wakrah</t>
  </si>
  <si>
    <t>Attalos</t>
  </si>
  <si>
    <t>Sakai</t>
  </si>
  <si>
    <t>Maran Gas Asclepius</t>
  </si>
  <si>
    <t>Lebrethah</t>
  </si>
  <si>
    <t>Maran Gas Roxana</t>
  </si>
  <si>
    <t>Mu Lan</t>
  </si>
  <si>
    <t>Idku LNG</t>
  </si>
  <si>
    <t>Tianjin - Nangang LNG LNG</t>
  </si>
  <si>
    <t>Zhuhai LNG</t>
  </si>
  <si>
    <t>Shanghai Peak - Shaving</t>
  </si>
  <si>
    <t>Kawagoe</t>
  </si>
  <si>
    <t>LNG Maleo</t>
  </si>
  <si>
    <t>Nikolay Yevgenov</t>
  </si>
  <si>
    <t>Golden Isaia</t>
  </si>
  <si>
    <t>Esteem Fuji</t>
  </si>
  <si>
    <t>Cool Racer</t>
  </si>
  <si>
    <t>Flex Volunteer</t>
  </si>
  <si>
    <t>LNGT Oceania</t>
  </si>
  <si>
    <t>Aamira</t>
  </si>
  <si>
    <t>Al Khor</t>
  </si>
  <si>
    <t>Arctic Voyager</t>
  </si>
  <si>
    <t>Arunika Jaya</t>
  </si>
  <si>
    <t>Ejnan</t>
  </si>
  <si>
    <t>Gui Ying</t>
  </si>
  <si>
    <t>HLS Bilbao</t>
  </si>
  <si>
    <t>Seapeak Bahrain</t>
  </si>
  <si>
    <t>Seri Damai</t>
  </si>
  <si>
    <t>Sagunto</t>
  </si>
  <si>
    <t>Solaris</t>
  </si>
  <si>
    <t>Rex Tillerson</t>
  </si>
  <si>
    <t>Prism Agility</t>
  </si>
  <si>
    <t>Woodside Rees Withers</t>
  </si>
  <si>
    <t>Woodside Charles Allen</t>
  </si>
  <si>
    <t>Santander Knutsen</t>
  </si>
  <si>
    <t>New Green</t>
  </si>
  <si>
    <t>Maran Gas Syros</t>
  </si>
  <si>
    <t>Ougarta</t>
  </si>
  <si>
    <t>GasLog Genoa</t>
  </si>
  <si>
    <t>GasLog Hong Kong</t>
  </si>
  <si>
    <t>Huelva</t>
  </si>
  <si>
    <t>LNG Schneeweisschen</t>
  </si>
  <si>
    <t>Maran Gas Kalymnos</t>
  </si>
  <si>
    <t>BW Helios</t>
  </si>
  <si>
    <t>Amadi</t>
  </si>
  <si>
    <t>Tangguh Foja</t>
  </si>
  <si>
    <t>Arun Conversion</t>
  </si>
  <si>
    <t>Nusantara Regas Satu (West Java) FSRU</t>
  </si>
  <si>
    <t>Maran Gas Andros</t>
  </si>
  <si>
    <t>Tianjin - Nangang LNG</t>
  </si>
  <si>
    <t>PFLNG 1</t>
  </si>
  <si>
    <t>Seri Cemara</t>
  </si>
  <si>
    <t>Elisa Larus</t>
  </si>
  <si>
    <t>LNGShips Manhattan</t>
  </si>
  <si>
    <t>Georgiy Ushakov</t>
  </si>
  <si>
    <t>Vladimir Rusanov</t>
  </si>
  <si>
    <t>Hainan LNG</t>
  </si>
  <si>
    <t>GasLog Gibraltar</t>
  </si>
  <si>
    <t>LNG Adventure</t>
  </si>
  <si>
    <t>Qogir</t>
  </si>
  <si>
    <t>BW Clear Sky</t>
  </si>
  <si>
    <t>Maran Gas Nice</t>
  </si>
  <si>
    <t>Ennore LNG</t>
  </si>
  <si>
    <t>Aristarchos</t>
  </si>
  <si>
    <t>Energy Pacific</t>
  </si>
  <si>
    <t>Clean Vitality</t>
  </si>
  <si>
    <t>Clean Levant</t>
  </si>
  <si>
    <t>Celsius Galapagos</t>
  </si>
  <si>
    <t>LNG Sakura</t>
  </si>
  <si>
    <t>Cool Voyager</t>
  </si>
  <si>
    <t>Prism Diversity</t>
  </si>
  <si>
    <t>Seapeak Marib</t>
  </si>
  <si>
    <t>Amberjack LNG</t>
  </si>
  <si>
    <t>Flex Ranger</t>
  </si>
  <si>
    <t>GasLog Winchester</t>
  </si>
  <si>
    <t>K. Mugungwha</t>
  </si>
  <si>
    <t>La Seine</t>
  </si>
  <si>
    <t>LNG Enterprise</t>
  </si>
  <si>
    <t>Maran Gas Amphipolis</t>
  </si>
  <si>
    <t>Ferrol Knutsen</t>
  </si>
  <si>
    <t>Orion Sirius</t>
  </si>
  <si>
    <t>Imsaikah</t>
  </si>
  <si>
    <t>Porto de Sergipe FSRU</t>
  </si>
  <si>
    <t>GasLog Savannah</t>
  </si>
  <si>
    <t>Venture Bayou</t>
  </si>
  <si>
    <t>Al Kharrarah</t>
  </si>
  <si>
    <t>Al Aamriya</t>
  </si>
  <si>
    <t>Al Bidda</t>
  </si>
  <si>
    <t>Al Gharrafa</t>
  </si>
  <si>
    <t>Al Ghuwairiya</t>
  </si>
  <si>
    <t>Al Utouriya</t>
  </si>
  <si>
    <t>Duhail</t>
  </si>
  <si>
    <t>Umm Slal</t>
  </si>
  <si>
    <t>Al Slaimi</t>
  </si>
  <si>
    <t>Al Galayel</t>
  </si>
  <si>
    <t>Canaport LNG</t>
  </si>
  <si>
    <t>Tessala</t>
  </si>
  <si>
    <t>BW ENN Snow Lotus</t>
  </si>
  <si>
    <t>Celsius Granada</t>
  </si>
  <si>
    <t>Sohar LNG</t>
  </si>
  <si>
    <t>Pacific Success</t>
  </si>
  <si>
    <t>Flex Freedom</t>
  </si>
  <si>
    <t>HL Puffin</t>
  </si>
  <si>
    <t>25/01/2026</t>
  </si>
  <si>
    <t>LNG Mars</t>
  </si>
  <si>
    <t>Shen Hai</t>
  </si>
  <si>
    <t>LNG Dream</t>
  </si>
  <si>
    <t>Seishu Maru</t>
  </si>
  <si>
    <t>Woodside Scarlet Ibis</t>
  </si>
  <si>
    <t>LNG Endurance</t>
  </si>
  <si>
    <t>Josef Pilsudski</t>
  </si>
  <si>
    <t>Umm Graybah</t>
  </si>
  <si>
    <t>Kool Husky</t>
  </si>
  <si>
    <t>SM Golden Eagle</t>
  </si>
  <si>
    <t>Mesaieed</t>
  </si>
  <si>
    <t>American Energy</t>
  </si>
  <si>
    <t>Grand Elena</t>
  </si>
  <si>
    <t>Pacific Arcadia</t>
  </si>
  <si>
    <t>Xinhang Energy</t>
  </si>
  <si>
    <t>SC Serenity</t>
  </si>
  <si>
    <t>Tangguh Jaya</t>
  </si>
  <si>
    <t>LNG Saturn</t>
  </si>
  <si>
    <t>Aristos I</t>
  </si>
  <si>
    <t>Prism Courage</t>
  </si>
  <si>
    <t>Umm Al Ashtan</t>
  </si>
  <si>
    <t>Barcelona</t>
  </si>
  <si>
    <t>Klaipeda LNG</t>
  </si>
  <si>
    <t>Tianjin - Binhai LNG</t>
  </si>
  <si>
    <t>Salvador FSRU</t>
  </si>
  <si>
    <t>BW Borealis</t>
  </si>
  <si>
    <t>Maran Gas Antiparos</t>
  </si>
  <si>
    <t>Seapeak Creole</t>
  </si>
  <si>
    <t>Week 4 in 2025</t>
  </si>
  <si>
    <t>Week 4 in 2026</t>
  </si>
  <si>
    <t>Weeks 31 (2024) to 4 (2025)</t>
  </si>
  <si>
    <t>Weeks 31 (2025) to 4 (2026)</t>
  </si>
  <si>
    <t>TBC</t>
  </si>
  <si>
    <t>Russia (Atlantic)</t>
  </si>
  <si>
    <t>Russia (Pacific)</t>
  </si>
  <si>
    <t>CESI Tianjin</t>
  </si>
  <si>
    <t>Tianjin LNG</t>
  </si>
  <si>
    <t>Kmarin Diamond</t>
  </si>
  <si>
    <t>Pengerang LNG</t>
  </si>
  <si>
    <t>Asia Energy</t>
  </si>
  <si>
    <t>Elisa Halcyon</t>
  </si>
  <si>
    <t>Dalian LNG</t>
  </si>
  <si>
    <t>Energy Fidelity</t>
  </si>
  <si>
    <t>Kool Kelvin</t>
  </si>
  <si>
    <t>Energy Progress</t>
  </si>
  <si>
    <t>Mizushima</t>
  </si>
  <si>
    <t>LNG Jupiter</t>
  </si>
  <si>
    <t>Woodside Donaldson</t>
  </si>
  <si>
    <t>Grace Barleria</t>
  </si>
  <si>
    <t>Pacific Notus</t>
  </si>
  <si>
    <t>Woodside Barrumbara</t>
  </si>
  <si>
    <t>Cubal</t>
  </si>
  <si>
    <t>Greenergy Pearl</t>
  </si>
  <si>
    <t>Cameroon FLNG</t>
  </si>
  <si>
    <t>Amur River</t>
  </si>
  <si>
    <t>Clean Energy</t>
  </si>
  <si>
    <t>Flex Amber</t>
  </si>
  <si>
    <t>Maran Gas Hydra</t>
  </si>
  <si>
    <t>FSRU Toscana</t>
  </si>
  <si>
    <t>LNG Bonny II</t>
  </si>
  <si>
    <t>LNG Borno</t>
  </si>
  <si>
    <t>LNG River Niger</t>
  </si>
  <si>
    <t>Orion Jessica</t>
  </si>
  <si>
    <t>Congo FLNG</t>
  </si>
  <si>
    <t>Seapeak Galicia</t>
  </si>
  <si>
    <t>Maran Gas Delphi</t>
  </si>
  <si>
    <t>Triputra</t>
  </si>
  <si>
    <t>Benoa LNG</t>
  </si>
  <si>
    <t>Ekaputra 1</t>
  </si>
  <si>
    <t>Tangguh Sago</t>
  </si>
  <si>
    <t>Maran Gas Posidonia</t>
  </si>
  <si>
    <t>Yanai</t>
  </si>
  <si>
    <t>Seri Alam</t>
  </si>
  <si>
    <t>Sun Arrows</t>
  </si>
  <si>
    <t>Hatsukaichi</t>
  </si>
  <si>
    <t>Gwangyang</t>
  </si>
  <si>
    <t>PFLNG 2</t>
  </si>
  <si>
    <t>Seapeak Arwa</t>
  </si>
  <si>
    <t>Sodeshi Shimizu</t>
  </si>
  <si>
    <t>Soma LNG</t>
  </si>
  <si>
    <t>Spirit of Hela</t>
  </si>
  <si>
    <t>Arctic Discoverer</t>
  </si>
  <si>
    <t>Fedor Litke</t>
  </si>
  <si>
    <t>Vladimir Voronin</t>
  </si>
  <si>
    <t>HLS Cartagena</t>
  </si>
  <si>
    <t>Diamond Gas Sakura</t>
  </si>
  <si>
    <t>Flex Resolute</t>
  </si>
  <si>
    <t>Marvel Hawk</t>
  </si>
  <si>
    <t>Marvel Heron</t>
  </si>
  <si>
    <t>Seapeak Meridian</t>
  </si>
  <si>
    <t>Adriano Knutsen</t>
  </si>
  <si>
    <t>Cadiz Knutsen</t>
  </si>
  <si>
    <t>Celsius Charlotte</t>
  </si>
  <si>
    <t>Cool Discoverer</t>
  </si>
  <si>
    <t>GasLog Warsaw</t>
  </si>
  <si>
    <t>Puteri Saadong</t>
  </si>
  <si>
    <t>Energy Universe</t>
  </si>
  <si>
    <t>GasLog Seattle</t>
  </si>
  <si>
    <t>GAIL Sagar</t>
  </si>
  <si>
    <t>Elba Island LNG</t>
  </si>
  <si>
    <t>SM Bluebird</t>
  </si>
  <si>
    <t>Avenir Achievement</t>
  </si>
  <si>
    <t>Guantanamo US Naval Station Power Plant</t>
  </si>
  <si>
    <t>Energy Integrity</t>
  </si>
  <si>
    <t>Maran Gas Psara</t>
  </si>
  <si>
    <t>Prism Brilliance</t>
  </si>
  <si>
    <t>Archy Vanguard</t>
  </si>
  <si>
    <t>GasLog Wellington</t>
  </si>
  <si>
    <t>Megara</t>
  </si>
  <si>
    <t>Vivit Africa LNG</t>
  </si>
  <si>
    <t>Clean Future</t>
  </si>
  <si>
    <t>Assos</t>
  </si>
  <si>
    <t>Penuelas</t>
  </si>
  <si>
    <t>Clean Mistral</t>
  </si>
  <si>
    <t>Energy Intelligence</t>
  </si>
  <si>
    <t>Minerva Psara</t>
  </si>
  <si>
    <t>Minerva Amorgos</t>
  </si>
  <si>
    <t>Kun Lun</t>
  </si>
  <si>
    <t>Id'Asah</t>
  </si>
  <si>
    <t>Venture Creole</t>
  </si>
  <si>
    <t>Venture Pelican</t>
  </si>
  <si>
    <t>Al Jassasiya</t>
  </si>
  <si>
    <t>Al Mafyar</t>
  </si>
  <si>
    <t>Al Nuaman</t>
  </si>
  <si>
    <t>Fuwairit</t>
  </si>
  <si>
    <t>GasLog Saratoga</t>
  </si>
  <si>
    <t>Milaha Ras Laffan</t>
  </si>
  <si>
    <t>Wudang</t>
  </si>
  <si>
    <t>Taitar No.1</t>
  </si>
  <si>
    <t>Al Sakhamah</t>
  </si>
  <si>
    <t>Al Tuwar</t>
  </si>
  <si>
    <t>Sea Spirit</t>
  </si>
  <si>
    <t>Energy Navigator</t>
  </si>
  <si>
    <t>Niihama LNG</t>
  </si>
  <si>
    <t>Zhoushan LNG</t>
  </si>
  <si>
    <t>Grand Cosmos</t>
  </si>
  <si>
    <t>Ibra LNG</t>
  </si>
  <si>
    <t>Negishi</t>
  </si>
  <si>
    <t>Kunpeng</t>
  </si>
  <si>
    <t>Greenergy Moon</t>
  </si>
  <si>
    <t>Seapeak Vancouver</t>
  </si>
  <si>
    <t>Paris Knutsen</t>
  </si>
  <si>
    <t>Nantes Knutsen</t>
  </si>
  <si>
    <t>Pampa Melchorita LNG</t>
  </si>
  <si>
    <t>Kool Baltic</t>
  </si>
  <si>
    <t>Methane Patricia Camila</t>
  </si>
  <si>
    <t>Puteri Ledang</t>
  </si>
  <si>
    <t>Orion Hugo</t>
  </si>
  <si>
    <t>Damietta SEGAS LNG</t>
  </si>
  <si>
    <t>Kool Tiger</t>
  </si>
  <si>
    <t>Sonangol Etosha</t>
  </si>
  <si>
    <t>Aleksey Kosygin</t>
  </si>
  <si>
    <t>Arctic LNG 2</t>
  </si>
  <si>
    <t>BW Enn Snow Lotus</t>
  </si>
  <si>
    <t>BW Magnolia</t>
  </si>
  <si>
    <t>CESI Qingdao</t>
  </si>
  <si>
    <t>28/01/2026</t>
  </si>
  <si>
    <t>Maran Gas Leto</t>
  </si>
  <si>
    <t>27/01/2026</t>
  </si>
  <si>
    <t>LNG Abuja II</t>
  </si>
  <si>
    <t>LNG Benue</t>
  </si>
  <si>
    <t>Orion Sinead</t>
  </si>
  <si>
    <t>BW Lilac</t>
  </si>
  <si>
    <t>Lech Kaczynski</t>
  </si>
  <si>
    <t>Adam LNG</t>
  </si>
  <si>
    <t>BW Pavilion Aranda</t>
  </si>
  <si>
    <t>Ignacy Jan Paderewski</t>
  </si>
  <si>
    <t>LNGShips Athena</t>
  </si>
  <si>
    <t>Marvel Kite</t>
  </si>
  <si>
    <t>Seapeak Oak</t>
  </si>
  <si>
    <t>GasLog Salem</t>
  </si>
  <si>
    <t>Grace Emilia</t>
  </si>
  <si>
    <t>Marigold LNG</t>
  </si>
  <si>
    <t>MOL Azure</t>
  </si>
  <si>
    <t>Palu LNG</t>
  </si>
  <si>
    <t>Hyundai Oceanpia</t>
  </si>
  <si>
    <t>30/01/2026</t>
  </si>
  <si>
    <t>26/01/2026</t>
  </si>
  <si>
    <t>BW Pavilion Leeara</t>
  </si>
  <si>
    <t>29/01/2026</t>
  </si>
  <si>
    <t>Energy Glory</t>
  </si>
  <si>
    <t>Seri Daya</t>
  </si>
  <si>
    <t>Energy Horizon</t>
  </si>
  <si>
    <t>LNG Jurojin</t>
  </si>
  <si>
    <t>Extremadura Knutsen</t>
  </si>
  <si>
    <t>Shaolin</t>
  </si>
  <si>
    <t>Ob River</t>
  </si>
  <si>
    <t>Puteri Pahang</t>
  </si>
  <si>
    <t>Puteri Perak</t>
  </si>
  <si>
    <t>Seri Bijaksana</t>
  </si>
  <si>
    <t>Dapeng Star</t>
  </si>
  <si>
    <t>Woodside Jirrubakura</t>
  </si>
  <si>
    <t>Seri Camar</t>
  </si>
  <si>
    <t>GasLog Italy</t>
  </si>
  <si>
    <t>Greenergy Ocean</t>
  </si>
  <si>
    <t>HL Sea Eagle</t>
  </si>
  <si>
    <t>Quest Kirishima</t>
  </si>
  <si>
    <t>Venture Iberia</t>
  </si>
  <si>
    <t>Gigira Laitebo</t>
  </si>
  <si>
    <t>GasLog Gladstone</t>
  </si>
  <si>
    <t>Methane Mickie Harper</t>
  </si>
  <si>
    <t>31/01/2026</t>
  </si>
  <si>
    <t>Al Dafna</t>
  </si>
  <si>
    <t>Al Rekayyat</t>
  </si>
  <si>
    <t>Lusail</t>
  </si>
  <si>
    <t>Mekaines</t>
  </si>
  <si>
    <t>Murwab</t>
  </si>
  <si>
    <t>Taitar No.3</t>
  </si>
  <si>
    <t>Castillo de Merida</t>
  </si>
  <si>
    <t>Rias Baixas Knutsen</t>
  </si>
  <si>
    <t>Rioja Knutsen</t>
  </si>
  <si>
    <t>Umm Swayyah</t>
  </si>
  <si>
    <t>Energy Advance</t>
  </si>
  <si>
    <t>Shinshu Maru</t>
  </si>
  <si>
    <t>Tangguh Hiri</t>
  </si>
  <si>
    <t>BW Lesmes</t>
  </si>
  <si>
    <t>Asia Vision</t>
  </si>
  <si>
    <t>John A Angelicoussis</t>
  </si>
  <si>
    <t>North Way</t>
  </si>
  <si>
    <t>Nikolay Urvantsev</t>
  </si>
  <si>
    <t>Energy Spirit</t>
  </si>
  <si>
    <t>Orion Iris</t>
  </si>
  <si>
    <t>Mesaimeer</t>
  </si>
  <si>
    <t>Umm Al Hanaya</t>
  </si>
  <si>
    <t>Al Shelila</t>
  </si>
  <si>
    <t>Adamastos</t>
  </si>
  <si>
    <t>Hellas Athina</t>
  </si>
  <si>
    <t>SK Audace</t>
  </si>
  <si>
    <t>Caofeidian Xintian LNG</t>
  </si>
  <si>
    <t>Zhejiang LNG</t>
  </si>
  <si>
    <t>Andres LNG</t>
  </si>
  <si>
    <t>Hainan Transfer Station</t>
  </si>
  <si>
    <t>Mejillones LNG</t>
  </si>
  <si>
    <t>Aqaba LNG</t>
  </si>
  <si>
    <t>Hrvatska LNG</t>
  </si>
  <si>
    <t>BW Nivalis</t>
  </si>
  <si>
    <t>Methane Jane Elizabeth</t>
  </si>
  <si>
    <t>Guangzhou Nansha Xinghua</t>
  </si>
  <si>
    <t>Methane Heather Sally</t>
  </si>
  <si>
    <t>CSSC Qingdao Beihai Shipbuilding</t>
  </si>
  <si>
    <t>Asia Venture</t>
  </si>
  <si>
    <t>Pan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</si>
</sst>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Imports'!$V$36:$V$58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Canada</c:v>
                </c:pt>
                <c:pt idx="10">
                  <c:v>Egypt</c:v>
                </c:pt>
                <c:pt idx="11">
                  <c:v>Papua New Guinea</c:v>
                </c:pt>
                <c:pt idx="12">
                  <c:v>UAE</c:v>
                </c:pt>
                <c:pt idx="13">
                  <c:v>Angola</c:v>
                </c:pt>
                <c:pt idx="14">
                  <c:v>Brunei</c:v>
                </c:pt>
                <c:pt idx="15">
                  <c:v>Mozambique</c:v>
                </c:pt>
                <c:pt idx="16">
                  <c:v>Peru</c:v>
                </c:pt>
                <c:pt idx="17">
                  <c:v>Algeria</c:v>
                </c:pt>
                <c:pt idx="18">
                  <c:v>Equatorial Guinea</c:v>
                </c:pt>
                <c:pt idx="19">
                  <c:v>Mexico</c:v>
                </c:pt>
                <c:pt idx="20">
                  <c:v>Norway</c:v>
                </c:pt>
                <c:pt idx="21">
                  <c:v>Senegal</c:v>
                </c:pt>
                <c:pt idx="22">
                  <c:v>Cameroon</c:v>
                </c:pt>
              </c:strCache>
            </c:strRef>
          </c:cat>
          <c:val>
            <c:numRef>
              <c:f>'Exports &amp; Imports'!$X$36:$X$58</c:f>
              <c:numCache>
                <c:formatCode>0.00</c:formatCode>
                <c:ptCount val="23"/>
                <c:pt idx="0">
                  <c:v>2.4</c:v>
                </c:pt>
                <c:pt idx="1">
                  <c:v>1.5300000000000007</c:v>
                </c:pt>
                <c:pt idx="2">
                  <c:v>1.2699999999999998</c:v>
                </c:pt>
                <c:pt idx="3">
                  <c:v>0.9</c:v>
                </c:pt>
                <c:pt idx="4">
                  <c:v>0.66000000000000014</c:v>
                </c:pt>
                <c:pt idx="5">
                  <c:v>0.32</c:v>
                </c:pt>
                <c:pt idx="6">
                  <c:v>0.28999999999999998</c:v>
                </c:pt>
                <c:pt idx="7">
                  <c:v>0.24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0.13</c:v>
                </c:pt>
                <c:pt idx="12">
                  <c:v>0.1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Imports'!$V$36:$V$58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Canada</c:v>
                </c:pt>
                <c:pt idx="10">
                  <c:v>Egypt</c:v>
                </c:pt>
                <c:pt idx="11">
                  <c:v>Papua New Guinea</c:v>
                </c:pt>
                <c:pt idx="12">
                  <c:v>UAE</c:v>
                </c:pt>
                <c:pt idx="13">
                  <c:v>Angola</c:v>
                </c:pt>
                <c:pt idx="14">
                  <c:v>Brunei</c:v>
                </c:pt>
                <c:pt idx="15">
                  <c:v>Mozambique</c:v>
                </c:pt>
                <c:pt idx="16">
                  <c:v>Peru</c:v>
                </c:pt>
                <c:pt idx="17">
                  <c:v>Algeria</c:v>
                </c:pt>
                <c:pt idx="18">
                  <c:v>Equatorial Guinea</c:v>
                </c:pt>
                <c:pt idx="19">
                  <c:v>Mexico</c:v>
                </c:pt>
                <c:pt idx="20">
                  <c:v>Norway</c:v>
                </c:pt>
                <c:pt idx="21">
                  <c:v>Senegal</c:v>
                </c:pt>
                <c:pt idx="22">
                  <c:v>Cameroon</c:v>
                </c:pt>
              </c:strCache>
            </c:strRef>
          </c:cat>
          <c:val>
            <c:numRef>
              <c:f>'Exports &amp; Imports'!$W$36:$W$58</c:f>
              <c:numCache>
                <c:formatCode>0.00</c:formatCode>
                <c:ptCount val="23"/>
                <c:pt idx="0">
                  <c:v>1.3800000000000008</c:v>
                </c:pt>
                <c:pt idx="1">
                  <c:v>1.620000000000001</c:v>
                </c:pt>
                <c:pt idx="2">
                  <c:v>1.5800000000000005</c:v>
                </c:pt>
                <c:pt idx="3">
                  <c:v>0.56000000000000005</c:v>
                </c:pt>
                <c:pt idx="4">
                  <c:v>0.53</c:v>
                </c:pt>
                <c:pt idx="5">
                  <c:v>0.25</c:v>
                </c:pt>
                <c:pt idx="6">
                  <c:v>0.27</c:v>
                </c:pt>
                <c:pt idx="7">
                  <c:v>0.23000000000000004</c:v>
                </c:pt>
                <c:pt idx="8">
                  <c:v>0.12</c:v>
                </c:pt>
                <c:pt idx="9">
                  <c:v>0</c:v>
                </c:pt>
                <c:pt idx="10">
                  <c:v>0</c:v>
                </c:pt>
                <c:pt idx="11">
                  <c:v>0.11</c:v>
                </c:pt>
                <c:pt idx="12">
                  <c:v>0.12</c:v>
                </c:pt>
                <c:pt idx="13">
                  <c:v>0.14000000000000001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</c:v>
                </c:pt>
                <c:pt idx="17">
                  <c:v>0.17</c:v>
                </c:pt>
                <c:pt idx="18">
                  <c:v>0.08</c:v>
                </c:pt>
                <c:pt idx="19">
                  <c:v>0</c:v>
                </c:pt>
                <c:pt idx="20">
                  <c:v>7.0000000000000007E-2</c:v>
                </c:pt>
                <c:pt idx="21">
                  <c:v>0</c:v>
                </c:pt>
                <c:pt idx="2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31 (2025) to 4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Imports'!$V$61:$V$84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Imports'!$X$61:$X$84</c:f>
              <c:numCache>
                <c:formatCode>0.00</c:formatCode>
                <c:ptCount val="24"/>
                <c:pt idx="0">
                  <c:v>60.539999999999978</c:v>
                </c:pt>
                <c:pt idx="1">
                  <c:v>38.749999999999822</c:v>
                </c:pt>
                <c:pt idx="2">
                  <c:v>37.999999999999744</c:v>
                </c:pt>
                <c:pt idx="3">
                  <c:v>15.990000000000016</c:v>
                </c:pt>
                <c:pt idx="4">
                  <c:v>14.939999999999973</c:v>
                </c:pt>
                <c:pt idx="5">
                  <c:v>7.7299999999999933</c:v>
                </c:pt>
                <c:pt idx="6">
                  <c:v>7.5100000000000042</c:v>
                </c:pt>
                <c:pt idx="7">
                  <c:v>5.8200000000000012</c:v>
                </c:pt>
                <c:pt idx="8">
                  <c:v>4.3400000000000034</c:v>
                </c:pt>
                <c:pt idx="9">
                  <c:v>4.1499999999999995</c:v>
                </c:pt>
                <c:pt idx="10">
                  <c:v>3.6799999999999988</c:v>
                </c:pt>
                <c:pt idx="11">
                  <c:v>2.7500000000000009</c:v>
                </c:pt>
                <c:pt idx="12">
                  <c:v>2.6300000000000008</c:v>
                </c:pt>
                <c:pt idx="13">
                  <c:v>2.2700000000000009</c:v>
                </c:pt>
                <c:pt idx="14">
                  <c:v>2.1500000000000012</c:v>
                </c:pt>
                <c:pt idx="15">
                  <c:v>1.9600000000000013</c:v>
                </c:pt>
                <c:pt idx="16">
                  <c:v>1.8600000000000008</c:v>
                </c:pt>
                <c:pt idx="17">
                  <c:v>1.8100000000000005</c:v>
                </c:pt>
                <c:pt idx="18">
                  <c:v>1.19</c:v>
                </c:pt>
                <c:pt idx="19">
                  <c:v>1.06</c:v>
                </c:pt>
                <c:pt idx="20">
                  <c:v>0.77999999999999992</c:v>
                </c:pt>
                <c:pt idx="21">
                  <c:v>0.58000000000000007</c:v>
                </c:pt>
                <c:pt idx="22">
                  <c:v>0.49000000000000005</c:v>
                </c:pt>
                <c:pt idx="23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31 (2024) to 4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Imports'!$V$61:$V$84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Imports'!$W$61:$W$84</c:f>
              <c:numCache>
                <c:formatCode>0.00</c:formatCode>
                <c:ptCount val="24"/>
                <c:pt idx="0">
                  <c:v>48.949999999999562</c:v>
                </c:pt>
                <c:pt idx="1">
                  <c:v>38.429999999999922</c:v>
                </c:pt>
                <c:pt idx="2">
                  <c:v>39.189999999999785</c:v>
                </c:pt>
                <c:pt idx="3">
                  <c:v>17.139999999999983</c:v>
                </c:pt>
                <c:pt idx="4">
                  <c:v>13.639999999999979</c:v>
                </c:pt>
                <c:pt idx="5">
                  <c:v>7.919999999999999</c:v>
                </c:pt>
                <c:pt idx="6">
                  <c:v>7.0200000000000022</c:v>
                </c:pt>
                <c:pt idx="7">
                  <c:v>5.3100000000000005</c:v>
                </c:pt>
                <c:pt idx="8">
                  <c:v>4.0600000000000014</c:v>
                </c:pt>
                <c:pt idx="9">
                  <c:v>3.8399999999999985</c:v>
                </c:pt>
                <c:pt idx="10">
                  <c:v>4.6899999999999959</c:v>
                </c:pt>
                <c:pt idx="11">
                  <c:v>2.1500000000000008</c:v>
                </c:pt>
                <c:pt idx="12">
                  <c:v>0</c:v>
                </c:pt>
                <c:pt idx="13">
                  <c:v>2.3900000000000006</c:v>
                </c:pt>
                <c:pt idx="14">
                  <c:v>2.86</c:v>
                </c:pt>
                <c:pt idx="15">
                  <c:v>2.0600000000000014</c:v>
                </c:pt>
                <c:pt idx="16">
                  <c:v>1.9000000000000008</c:v>
                </c:pt>
                <c:pt idx="17">
                  <c:v>1.7800000000000005</c:v>
                </c:pt>
                <c:pt idx="18">
                  <c:v>1.7600000000000005</c:v>
                </c:pt>
                <c:pt idx="19">
                  <c:v>0</c:v>
                </c:pt>
                <c:pt idx="20">
                  <c:v>0.73999999999999988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8.16</c:v>
                </c:pt>
                <c:pt idx="1">
                  <c:v>8.1899999999999959</c:v>
                </c:pt>
                <c:pt idx="2">
                  <c:v>7.3699999999999957</c:v>
                </c:pt>
                <c:pt idx="3">
                  <c:v>7.9199999999999964</c:v>
                </c:pt>
                <c:pt idx="4">
                  <c:v>7.8199999999999941</c:v>
                </c:pt>
                <c:pt idx="5">
                  <c:v>7.8099999999999925</c:v>
                </c:pt>
                <c:pt idx="6">
                  <c:v>7.6399999999999961</c:v>
                </c:pt>
                <c:pt idx="7">
                  <c:v>8.7600000000000033</c:v>
                </c:pt>
                <c:pt idx="8">
                  <c:v>7.6499999999999915</c:v>
                </c:pt>
                <c:pt idx="9">
                  <c:v>8.3999999999999986</c:v>
                </c:pt>
                <c:pt idx="10">
                  <c:v>8.2999999999999954</c:v>
                </c:pt>
                <c:pt idx="11">
                  <c:v>8.4600000000000009</c:v>
                </c:pt>
                <c:pt idx="12">
                  <c:v>8.6999999999999993</c:v>
                </c:pt>
                <c:pt idx="13">
                  <c:v>8.8100000000000041</c:v>
                </c:pt>
                <c:pt idx="14">
                  <c:v>9.2000000000000028</c:v>
                </c:pt>
                <c:pt idx="15">
                  <c:v>8.8400000000000016</c:v>
                </c:pt>
                <c:pt idx="16">
                  <c:v>9.0900000000000087</c:v>
                </c:pt>
                <c:pt idx="17">
                  <c:v>8.629999999999999</c:v>
                </c:pt>
                <c:pt idx="18">
                  <c:v>8.600000000000005</c:v>
                </c:pt>
                <c:pt idx="19">
                  <c:v>9.6500000000000092</c:v>
                </c:pt>
                <c:pt idx="20">
                  <c:v>8.7600000000000016</c:v>
                </c:pt>
                <c:pt idx="21">
                  <c:v>8.66</c:v>
                </c:pt>
                <c:pt idx="22">
                  <c:v>5.5099999999999945</c:v>
                </c:pt>
                <c:pt idx="23">
                  <c:v>8.77</c:v>
                </c:pt>
                <c:pt idx="24">
                  <c:v>8.4499999999999993</c:v>
                </c:pt>
                <c:pt idx="25">
                  <c:v>8.9000000000000039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8.1099999999999941</c:v>
                </c:pt>
                <c:pt idx="1">
                  <c:v>7.6299999999999955</c:v>
                </c:pt>
                <c:pt idx="2">
                  <c:v>7.5399999999999903</c:v>
                </c:pt>
                <c:pt idx="3">
                  <c:v>8.6299999999999972</c:v>
                </c:pt>
                <c:pt idx="4">
                  <c:v>7.4299999999999935</c:v>
                </c:pt>
                <c:pt idx="5">
                  <c:v>8.3400000000000016</c:v>
                </c:pt>
                <c:pt idx="6">
                  <c:v>7.749999999999992</c:v>
                </c:pt>
                <c:pt idx="7">
                  <c:v>8.1009999999999973</c:v>
                </c:pt>
                <c:pt idx="8">
                  <c:v>6.8599999999999914</c:v>
                </c:pt>
                <c:pt idx="9">
                  <c:v>8.3509999999999973</c:v>
                </c:pt>
                <c:pt idx="10">
                  <c:v>7.6699999999999928</c:v>
                </c:pt>
                <c:pt idx="11">
                  <c:v>8.2229999999999954</c:v>
                </c:pt>
                <c:pt idx="12">
                  <c:v>7.8239999999999963</c:v>
                </c:pt>
                <c:pt idx="13">
                  <c:v>8.4669999999999952</c:v>
                </c:pt>
                <c:pt idx="14">
                  <c:v>8.383999999999995</c:v>
                </c:pt>
                <c:pt idx="15">
                  <c:v>8.833000000000002</c:v>
                </c:pt>
                <c:pt idx="16">
                  <c:v>8.3149999999999942</c:v>
                </c:pt>
                <c:pt idx="17">
                  <c:v>8.6260000000000012</c:v>
                </c:pt>
                <c:pt idx="18">
                  <c:v>8.3769999999999989</c:v>
                </c:pt>
                <c:pt idx="19">
                  <c:v>9.6940000000000079</c:v>
                </c:pt>
                <c:pt idx="20">
                  <c:v>9.3340000000000032</c:v>
                </c:pt>
                <c:pt idx="21">
                  <c:v>8.6250000000000018</c:v>
                </c:pt>
                <c:pt idx="22">
                  <c:v>4.6729999999999974</c:v>
                </c:pt>
                <c:pt idx="23">
                  <c:v>8.5059999999999985</c:v>
                </c:pt>
                <c:pt idx="24">
                  <c:v>9.7960000000000012</c:v>
                </c:pt>
                <c:pt idx="25">
                  <c:v>9.5000000000000036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4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Imports'!$V$87:$V$127</c:f>
              <c:strCache>
                <c:ptCount val="4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UK</c:v>
                </c:pt>
                <c:pt idx="5">
                  <c:v>India</c:v>
                </c:pt>
                <c:pt idx="6">
                  <c:v>France</c:v>
                </c:pt>
                <c:pt idx="7">
                  <c:v>Taiwan</c:v>
                </c:pt>
                <c:pt idx="8">
                  <c:v>Belgium</c:v>
                </c:pt>
                <c:pt idx="9">
                  <c:v>Spain</c:v>
                </c:pt>
                <c:pt idx="10">
                  <c:v>Netherlands</c:v>
                </c:pt>
                <c:pt idx="11">
                  <c:v>Poland</c:v>
                </c:pt>
                <c:pt idx="12">
                  <c:v>Thailand</c:v>
                </c:pt>
                <c:pt idx="13">
                  <c:v>Italy</c:v>
                </c:pt>
                <c:pt idx="14">
                  <c:v>Egypt</c:v>
                </c:pt>
                <c:pt idx="15">
                  <c:v>Indonesia</c:v>
                </c:pt>
                <c:pt idx="16">
                  <c:v>Brazil</c:v>
                </c:pt>
                <c:pt idx="17">
                  <c:v>Bangladesh</c:v>
                </c:pt>
                <c:pt idx="18">
                  <c:v>Greece</c:v>
                </c:pt>
                <c:pt idx="19">
                  <c:v>Kuwait</c:v>
                </c:pt>
                <c:pt idx="20">
                  <c:v>Pakistan</c:v>
                </c:pt>
                <c:pt idx="21">
                  <c:v>Jordan</c:v>
                </c:pt>
                <c:pt idx="22">
                  <c:v>Russia</c:v>
                </c:pt>
                <c:pt idx="23">
                  <c:v>Portugal</c:v>
                </c:pt>
                <c:pt idx="24">
                  <c:v>Colombia</c:v>
                </c:pt>
                <c:pt idx="25">
                  <c:v>TBC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Singapore</c:v>
                </c:pt>
                <c:pt idx="29">
                  <c:v>United States</c:v>
                </c:pt>
                <c:pt idx="30">
                  <c:v>Croatia</c:v>
                </c:pt>
                <c:pt idx="31">
                  <c:v>Far East</c:v>
                </c:pt>
                <c:pt idx="32">
                  <c:v>Finland</c:v>
                </c:pt>
                <c:pt idx="33">
                  <c:v>Philippines</c:v>
                </c:pt>
                <c:pt idx="34">
                  <c:v>Malaysia</c:v>
                </c:pt>
                <c:pt idx="35">
                  <c:v>Myanmar</c:v>
                </c:pt>
                <c:pt idx="36">
                  <c:v>Canada</c:v>
                </c:pt>
                <c:pt idx="37">
                  <c:v>Germany</c:v>
                </c:pt>
                <c:pt idx="38">
                  <c:v>Lithuania</c:v>
                </c:pt>
                <c:pt idx="39">
                  <c:v>Panama</c:v>
                </c:pt>
                <c:pt idx="40">
                  <c:v>Puerto Rico</c:v>
                </c:pt>
              </c:strCache>
            </c:strRef>
          </c:cat>
          <c:val>
            <c:numRef>
              <c:f>'Exports &amp; Imports'!$X$87:$X$127</c:f>
              <c:numCache>
                <c:formatCode>0.00</c:formatCode>
                <c:ptCount val="41"/>
                <c:pt idx="0">
                  <c:v>1.3600000000000003</c:v>
                </c:pt>
                <c:pt idx="1">
                  <c:v>1.2900000000000005</c:v>
                </c:pt>
                <c:pt idx="2">
                  <c:v>1.2000000000000002</c:v>
                </c:pt>
                <c:pt idx="3">
                  <c:v>0.63000000000000012</c:v>
                </c:pt>
                <c:pt idx="4">
                  <c:v>0.47000000000000003</c:v>
                </c:pt>
                <c:pt idx="5">
                  <c:v>0.45999999999999996</c:v>
                </c:pt>
                <c:pt idx="6">
                  <c:v>0.43000000000000005</c:v>
                </c:pt>
                <c:pt idx="7">
                  <c:v>0.39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0.24</c:v>
                </c:pt>
                <c:pt idx="11">
                  <c:v>0.23</c:v>
                </c:pt>
                <c:pt idx="12">
                  <c:v>0.23</c:v>
                </c:pt>
                <c:pt idx="13">
                  <c:v>0.21000000000000002</c:v>
                </c:pt>
                <c:pt idx="14">
                  <c:v>0.21000000000000002</c:v>
                </c:pt>
                <c:pt idx="15">
                  <c:v>0.2</c:v>
                </c:pt>
                <c:pt idx="16">
                  <c:v>0.13</c:v>
                </c:pt>
                <c:pt idx="17">
                  <c:v>0.12000000000000001</c:v>
                </c:pt>
                <c:pt idx="18">
                  <c:v>0.1</c:v>
                </c:pt>
                <c:pt idx="19">
                  <c:v>0.09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0.05</c:v>
                </c:pt>
                <c:pt idx="33">
                  <c:v>0.05</c:v>
                </c:pt>
                <c:pt idx="34">
                  <c:v>0.04</c:v>
                </c:pt>
                <c:pt idx="35">
                  <c:v>0.03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4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Imports'!$V$87:$V$127</c:f>
              <c:strCache>
                <c:ptCount val="4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UK</c:v>
                </c:pt>
                <c:pt idx="5">
                  <c:v>India</c:v>
                </c:pt>
                <c:pt idx="6">
                  <c:v>France</c:v>
                </c:pt>
                <c:pt idx="7">
                  <c:v>Taiwan</c:v>
                </c:pt>
                <c:pt idx="8">
                  <c:v>Belgium</c:v>
                </c:pt>
                <c:pt idx="9">
                  <c:v>Spain</c:v>
                </c:pt>
                <c:pt idx="10">
                  <c:v>Netherlands</c:v>
                </c:pt>
                <c:pt idx="11">
                  <c:v>Poland</c:v>
                </c:pt>
                <c:pt idx="12">
                  <c:v>Thailand</c:v>
                </c:pt>
                <c:pt idx="13">
                  <c:v>Italy</c:v>
                </c:pt>
                <c:pt idx="14">
                  <c:v>Egypt</c:v>
                </c:pt>
                <c:pt idx="15">
                  <c:v>Indonesia</c:v>
                </c:pt>
                <c:pt idx="16">
                  <c:v>Brazil</c:v>
                </c:pt>
                <c:pt idx="17">
                  <c:v>Bangladesh</c:v>
                </c:pt>
                <c:pt idx="18">
                  <c:v>Greece</c:v>
                </c:pt>
                <c:pt idx="19">
                  <c:v>Kuwait</c:v>
                </c:pt>
                <c:pt idx="20">
                  <c:v>Pakistan</c:v>
                </c:pt>
                <c:pt idx="21">
                  <c:v>Jordan</c:v>
                </c:pt>
                <c:pt idx="22">
                  <c:v>Russia</c:v>
                </c:pt>
                <c:pt idx="23">
                  <c:v>Portugal</c:v>
                </c:pt>
                <c:pt idx="24">
                  <c:v>Colombia</c:v>
                </c:pt>
                <c:pt idx="25">
                  <c:v>TBC</c:v>
                </c:pt>
                <c:pt idx="26">
                  <c:v>Chile</c:v>
                </c:pt>
                <c:pt idx="27">
                  <c:v>Dominican Republic</c:v>
                </c:pt>
                <c:pt idx="28">
                  <c:v>Singapore</c:v>
                </c:pt>
                <c:pt idx="29">
                  <c:v>United States</c:v>
                </c:pt>
                <c:pt idx="30">
                  <c:v>Croatia</c:v>
                </c:pt>
                <c:pt idx="31">
                  <c:v>Far East</c:v>
                </c:pt>
                <c:pt idx="32">
                  <c:v>Finland</c:v>
                </c:pt>
                <c:pt idx="33">
                  <c:v>Philippines</c:v>
                </c:pt>
                <c:pt idx="34">
                  <c:v>Malaysia</c:v>
                </c:pt>
                <c:pt idx="35">
                  <c:v>Myanmar</c:v>
                </c:pt>
                <c:pt idx="36">
                  <c:v>Canada</c:v>
                </c:pt>
                <c:pt idx="37">
                  <c:v>Germany</c:v>
                </c:pt>
                <c:pt idx="38">
                  <c:v>Lithuania</c:v>
                </c:pt>
                <c:pt idx="39">
                  <c:v>Panama</c:v>
                </c:pt>
                <c:pt idx="40">
                  <c:v>Puerto Rico</c:v>
                </c:pt>
              </c:strCache>
            </c:strRef>
          </c:cat>
          <c:val>
            <c:numRef>
              <c:f>'Exports &amp; Imports'!$W$87:$W$127</c:f>
              <c:numCache>
                <c:formatCode>0.00</c:formatCode>
                <c:ptCount val="41"/>
                <c:pt idx="0">
                  <c:v>1.4800000000000004</c:v>
                </c:pt>
                <c:pt idx="1">
                  <c:v>1.5400000000000007</c:v>
                </c:pt>
                <c:pt idx="2">
                  <c:v>0.77</c:v>
                </c:pt>
                <c:pt idx="3">
                  <c:v>0.51</c:v>
                </c:pt>
                <c:pt idx="4">
                  <c:v>0.29000000000000004</c:v>
                </c:pt>
                <c:pt idx="5">
                  <c:v>0.43000000000000005</c:v>
                </c:pt>
                <c:pt idx="6">
                  <c:v>0.37000000000000005</c:v>
                </c:pt>
                <c:pt idx="7">
                  <c:v>0.47000000000000003</c:v>
                </c:pt>
                <c:pt idx="8">
                  <c:v>0.08</c:v>
                </c:pt>
                <c:pt idx="9">
                  <c:v>0.29000000000000004</c:v>
                </c:pt>
                <c:pt idx="10">
                  <c:v>0.29000000000000004</c:v>
                </c:pt>
                <c:pt idx="11">
                  <c:v>0.14000000000000001</c:v>
                </c:pt>
                <c:pt idx="12">
                  <c:v>0.22</c:v>
                </c:pt>
                <c:pt idx="13">
                  <c:v>0.27999999999999997</c:v>
                </c:pt>
                <c:pt idx="14">
                  <c:v>0</c:v>
                </c:pt>
                <c:pt idx="15">
                  <c:v>0.151</c:v>
                </c:pt>
                <c:pt idx="16">
                  <c:v>0</c:v>
                </c:pt>
                <c:pt idx="17">
                  <c:v>0.14000000000000001</c:v>
                </c:pt>
                <c:pt idx="18">
                  <c:v>7.0000000000000007E-2</c:v>
                </c:pt>
                <c:pt idx="19">
                  <c:v>0</c:v>
                </c:pt>
                <c:pt idx="20">
                  <c:v>0.22999999999999998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0.05</c:v>
                </c:pt>
                <c:pt idx="28">
                  <c:v>0.06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0.13</c:v>
                </c:pt>
                <c:pt idx="35">
                  <c:v>0</c:v>
                </c:pt>
                <c:pt idx="36">
                  <c:v>6.9999999999999993E-2</c:v>
                </c:pt>
                <c:pt idx="37">
                  <c:v>7.0000000000000007E-2</c:v>
                </c:pt>
                <c:pt idx="38">
                  <c:v>0.06</c:v>
                </c:pt>
                <c:pt idx="39">
                  <c:v>0.04</c:v>
                </c:pt>
                <c:pt idx="4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Imports'!$X$129</c:f>
              <c:strCache>
                <c:ptCount val="1"/>
                <c:pt idx="0">
                  <c:v>Weeks 31 (2025) to 4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Imports'!$V$130:$V$181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Belgium</c:v>
                </c:pt>
                <c:pt idx="12">
                  <c:v>UK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Singapore</c:v>
                </c:pt>
                <c:pt idx="19">
                  <c:v>Kuwait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Colombia</c:v>
                </c:pt>
                <c:pt idx="29">
                  <c:v>Philippines</c:v>
                </c:pt>
                <c:pt idx="30">
                  <c:v>Croatia</c:v>
                </c:pt>
                <c:pt idx="31">
                  <c:v>Puerto Rico</c:v>
                </c:pt>
                <c:pt idx="32">
                  <c:v>Russia</c:v>
                </c:pt>
                <c:pt idx="33">
                  <c:v>Canada</c:v>
                </c:pt>
                <c:pt idx="34">
                  <c:v>Jamaica</c:v>
                </c:pt>
                <c:pt idx="35">
                  <c:v>Bahrain</c:v>
                </c:pt>
                <c:pt idx="36">
                  <c:v>UAE</c:v>
                </c:pt>
                <c:pt idx="37">
                  <c:v>Jordan</c:v>
                </c:pt>
                <c:pt idx="38">
                  <c:v>Mexico</c:v>
                </c:pt>
                <c:pt idx="39">
                  <c:v>Finland</c:v>
                </c:pt>
                <c:pt idx="40">
                  <c:v>United States</c:v>
                </c:pt>
                <c:pt idx="41">
                  <c:v>Malta</c:v>
                </c:pt>
                <c:pt idx="42">
                  <c:v>Panama</c:v>
                </c:pt>
                <c:pt idx="43">
                  <c:v>Argentina</c:v>
                </c:pt>
                <c:pt idx="44">
                  <c:v>Vietnam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TBC</c:v>
                </c:pt>
                <c:pt idx="49">
                  <c:v>Far East</c:v>
                </c:pt>
                <c:pt idx="50">
                  <c:v>Bahamas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Imports'!$X$130:$X$181</c:f>
              <c:numCache>
                <c:formatCode>0.00</c:formatCode>
                <c:ptCount val="52"/>
                <c:pt idx="0">
                  <c:v>36.752999999999815</c:v>
                </c:pt>
                <c:pt idx="1">
                  <c:v>33.228999999999857</c:v>
                </c:pt>
                <c:pt idx="2">
                  <c:v>23.879999999999928</c:v>
                </c:pt>
                <c:pt idx="3">
                  <c:v>12.100000000000007</c:v>
                </c:pt>
                <c:pt idx="4">
                  <c:v>11.630000000000006</c:v>
                </c:pt>
                <c:pt idx="5">
                  <c:v>9.7800000000000136</c:v>
                </c:pt>
                <c:pt idx="6">
                  <c:v>8.510000000000014</c:v>
                </c:pt>
                <c:pt idx="7">
                  <c:v>7.7000000000000073</c:v>
                </c:pt>
                <c:pt idx="8">
                  <c:v>7.130000000000007</c:v>
                </c:pt>
                <c:pt idx="9">
                  <c:v>6.9100000000000064</c:v>
                </c:pt>
                <c:pt idx="10">
                  <c:v>6.5700000000000074</c:v>
                </c:pt>
                <c:pt idx="11">
                  <c:v>5.1800000000000033</c:v>
                </c:pt>
                <c:pt idx="12">
                  <c:v>5.0600000000000023</c:v>
                </c:pt>
                <c:pt idx="13">
                  <c:v>4.6899999999999995</c:v>
                </c:pt>
                <c:pt idx="14">
                  <c:v>4.379999999999999</c:v>
                </c:pt>
                <c:pt idx="15">
                  <c:v>3.7600000000000002</c:v>
                </c:pt>
                <c:pt idx="16">
                  <c:v>3.3299999999999992</c:v>
                </c:pt>
                <c:pt idx="17">
                  <c:v>3.2400000000000015</c:v>
                </c:pt>
                <c:pt idx="18">
                  <c:v>3.1800000000000019</c:v>
                </c:pt>
                <c:pt idx="19">
                  <c:v>3.1100000000000008</c:v>
                </c:pt>
                <c:pt idx="20">
                  <c:v>2.9699999999999998</c:v>
                </c:pt>
                <c:pt idx="21">
                  <c:v>1.5700000000000005</c:v>
                </c:pt>
                <c:pt idx="22">
                  <c:v>1.4000000000000008</c:v>
                </c:pt>
                <c:pt idx="23">
                  <c:v>1.2800000000000005</c:v>
                </c:pt>
                <c:pt idx="24">
                  <c:v>1.2700000000000007</c:v>
                </c:pt>
                <c:pt idx="25">
                  <c:v>1.1800000000000006</c:v>
                </c:pt>
                <c:pt idx="26">
                  <c:v>0.93000000000000038</c:v>
                </c:pt>
                <c:pt idx="27">
                  <c:v>0.91000000000000014</c:v>
                </c:pt>
                <c:pt idx="28">
                  <c:v>0.83</c:v>
                </c:pt>
                <c:pt idx="29">
                  <c:v>0.81999999999999984</c:v>
                </c:pt>
                <c:pt idx="30">
                  <c:v>0.74000000000000021</c:v>
                </c:pt>
                <c:pt idx="31">
                  <c:v>0.67999999999999983</c:v>
                </c:pt>
                <c:pt idx="32">
                  <c:v>0.57000000000000006</c:v>
                </c:pt>
                <c:pt idx="33">
                  <c:v>0.5</c:v>
                </c:pt>
                <c:pt idx="34">
                  <c:v>0.41200000000000009</c:v>
                </c:pt>
                <c:pt idx="35">
                  <c:v>0.37000000000000005</c:v>
                </c:pt>
                <c:pt idx="36">
                  <c:v>0.35000000000000003</c:v>
                </c:pt>
                <c:pt idx="37">
                  <c:v>0.29000000000000004</c:v>
                </c:pt>
                <c:pt idx="38">
                  <c:v>0.29000000000000004</c:v>
                </c:pt>
                <c:pt idx="39">
                  <c:v>0.28000000000000003</c:v>
                </c:pt>
                <c:pt idx="40">
                  <c:v>0.27999999999999997</c:v>
                </c:pt>
                <c:pt idx="41">
                  <c:v>0.23000000000000004</c:v>
                </c:pt>
                <c:pt idx="42">
                  <c:v>0.23</c:v>
                </c:pt>
                <c:pt idx="43">
                  <c:v>0.2</c:v>
                </c:pt>
                <c:pt idx="44">
                  <c:v>0.15</c:v>
                </c:pt>
                <c:pt idx="45">
                  <c:v>0.14000000000000001</c:v>
                </c:pt>
                <c:pt idx="46">
                  <c:v>0.14000000000000001</c:v>
                </c:pt>
                <c:pt idx="47">
                  <c:v>0.08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5.3000000000000005E-2</c:v>
                </c:pt>
                <c:pt idx="5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Imports'!$W$129</c:f>
              <c:strCache>
                <c:ptCount val="1"/>
                <c:pt idx="0">
                  <c:v>Weeks 31 (2024) to 4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Imports'!$V$130:$V$181</c:f>
              <c:strCache>
                <c:ptCount val="52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Turkey</c:v>
                </c:pt>
                <c:pt idx="9">
                  <c:v>Italy</c:v>
                </c:pt>
                <c:pt idx="10">
                  <c:v>Egypt</c:v>
                </c:pt>
                <c:pt idx="11">
                  <c:v>Belgium</c:v>
                </c:pt>
                <c:pt idx="12">
                  <c:v>UK</c:v>
                </c:pt>
                <c:pt idx="13">
                  <c:v>Thailand</c:v>
                </c:pt>
                <c:pt idx="14">
                  <c:v>Germany</c:v>
                </c:pt>
                <c:pt idx="15">
                  <c:v>Bangladesh</c:v>
                </c:pt>
                <c:pt idx="16">
                  <c:v>Poland</c:v>
                </c:pt>
                <c:pt idx="17">
                  <c:v>Pakistan</c:v>
                </c:pt>
                <c:pt idx="18">
                  <c:v>Singapore</c:v>
                </c:pt>
                <c:pt idx="19">
                  <c:v>Kuwait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Colombia</c:v>
                </c:pt>
                <c:pt idx="29">
                  <c:v>Philippines</c:v>
                </c:pt>
                <c:pt idx="30">
                  <c:v>Croatia</c:v>
                </c:pt>
                <c:pt idx="31">
                  <c:v>Puerto Rico</c:v>
                </c:pt>
                <c:pt idx="32">
                  <c:v>Russia</c:v>
                </c:pt>
                <c:pt idx="33">
                  <c:v>Canada</c:v>
                </c:pt>
                <c:pt idx="34">
                  <c:v>Jamaica</c:v>
                </c:pt>
                <c:pt idx="35">
                  <c:v>Bahrain</c:v>
                </c:pt>
                <c:pt idx="36">
                  <c:v>UAE</c:v>
                </c:pt>
                <c:pt idx="37">
                  <c:v>Jordan</c:v>
                </c:pt>
                <c:pt idx="38">
                  <c:v>Mexico</c:v>
                </c:pt>
                <c:pt idx="39">
                  <c:v>Finland</c:v>
                </c:pt>
                <c:pt idx="40">
                  <c:v>United States</c:v>
                </c:pt>
                <c:pt idx="41">
                  <c:v>Malta</c:v>
                </c:pt>
                <c:pt idx="42">
                  <c:v>Panama</c:v>
                </c:pt>
                <c:pt idx="43">
                  <c:v>Argentina</c:v>
                </c:pt>
                <c:pt idx="44">
                  <c:v>Vietnam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TBC</c:v>
                </c:pt>
                <c:pt idx="49">
                  <c:v>Far East</c:v>
                </c:pt>
                <c:pt idx="50">
                  <c:v>Bahamas</c:v>
                </c:pt>
                <c:pt idx="51">
                  <c:v>Myanmar</c:v>
                </c:pt>
              </c:strCache>
            </c:strRef>
          </c:cat>
          <c:val>
            <c:numRef>
              <c:f>'Exports &amp; Imports'!$W$130:$W$181</c:f>
              <c:numCache>
                <c:formatCode>0.00</c:formatCode>
                <c:ptCount val="52"/>
                <c:pt idx="0">
                  <c:v>39.933999999999834</c:v>
                </c:pt>
                <c:pt idx="1">
                  <c:v>34.069999999999865</c:v>
                </c:pt>
                <c:pt idx="2">
                  <c:v>23.379999999999949</c:v>
                </c:pt>
                <c:pt idx="3">
                  <c:v>11.940000000000007</c:v>
                </c:pt>
                <c:pt idx="4">
                  <c:v>11.160000000000002</c:v>
                </c:pt>
                <c:pt idx="5">
                  <c:v>9.3800000000000043</c:v>
                </c:pt>
                <c:pt idx="6">
                  <c:v>6.6900000000000057</c:v>
                </c:pt>
                <c:pt idx="7">
                  <c:v>6.9800000000000022</c:v>
                </c:pt>
                <c:pt idx="8">
                  <c:v>5.7400000000000011</c:v>
                </c:pt>
                <c:pt idx="9">
                  <c:v>5.2600000000000007</c:v>
                </c:pt>
                <c:pt idx="10">
                  <c:v>2.4500000000000011</c:v>
                </c:pt>
                <c:pt idx="11">
                  <c:v>2.0100000000000007</c:v>
                </c:pt>
                <c:pt idx="12">
                  <c:v>4.8000000000000034</c:v>
                </c:pt>
                <c:pt idx="13">
                  <c:v>4.7299999999999995</c:v>
                </c:pt>
                <c:pt idx="14">
                  <c:v>2.2700000000000005</c:v>
                </c:pt>
                <c:pt idx="15">
                  <c:v>2.8600000000000003</c:v>
                </c:pt>
                <c:pt idx="16">
                  <c:v>2.680000000000001</c:v>
                </c:pt>
                <c:pt idx="17">
                  <c:v>3.4999999999999996</c:v>
                </c:pt>
                <c:pt idx="18">
                  <c:v>3.1100000000000012</c:v>
                </c:pt>
                <c:pt idx="19">
                  <c:v>3.2500000000000013</c:v>
                </c:pt>
                <c:pt idx="20">
                  <c:v>2.3759999999999999</c:v>
                </c:pt>
                <c:pt idx="21">
                  <c:v>1.600000000000001</c:v>
                </c:pt>
                <c:pt idx="22">
                  <c:v>1.9400000000000011</c:v>
                </c:pt>
                <c:pt idx="23">
                  <c:v>1.1500000000000004</c:v>
                </c:pt>
                <c:pt idx="24">
                  <c:v>1.3100000000000003</c:v>
                </c:pt>
                <c:pt idx="25">
                  <c:v>1.4800000000000006</c:v>
                </c:pt>
                <c:pt idx="26">
                  <c:v>1.1200000000000003</c:v>
                </c:pt>
                <c:pt idx="27">
                  <c:v>0.9900000000000001</c:v>
                </c:pt>
                <c:pt idx="28">
                  <c:v>1.19</c:v>
                </c:pt>
                <c:pt idx="29">
                  <c:v>0.67999999999999994</c:v>
                </c:pt>
                <c:pt idx="30">
                  <c:v>0.91999999999999982</c:v>
                </c:pt>
                <c:pt idx="31">
                  <c:v>0.52</c:v>
                </c:pt>
                <c:pt idx="32">
                  <c:v>0.22999999999999998</c:v>
                </c:pt>
                <c:pt idx="33">
                  <c:v>0.21400000000000002</c:v>
                </c:pt>
                <c:pt idx="34">
                  <c:v>0.28000000000000003</c:v>
                </c:pt>
                <c:pt idx="35">
                  <c:v>0</c:v>
                </c:pt>
                <c:pt idx="36">
                  <c:v>0.32</c:v>
                </c:pt>
                <c:pt idx="37">
                  <c:v>0.52</c:v>
                </c:pt>
                <c:pt idx="38">
                  <c:v>0.44</c:v>
                </c:pt>
                <c:pt idx="39">
                  <c:v>0.54999999999999993</c:v>
                </c:pt>
                <c:pt idx="40">
                  <c:v>0.14000000000000001</c:v>
                </c:pt>
                <c:pt idx="41">
                  <c:v>7.0000000000000007E-2</c:v>
                </c:pt>
                <c:pt idx="42">
                  <c:v>0.25</c:v>
                </c:pt>
                <c:pt idx="43">
                  <c:v>0.19</c:v>
                </c:pt>
                <c:pt idx="44">
                  <c:v>0.03</c:v>
                </c:pt>
                <c:pt idx="45">
                  <c:v>7.0000000000000007E-2</c:v>
                </c:pt>
                <c:pt idx="46">
                  <c:v>0.23000000000000004</c:v>
                </c:pt>
                <c:pt idx="47">
                  <c:v>0.46000000000000008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Water'!$B$9:$B$33</c:f>
              <c:strCache>
                <c:ptCount val="25"/>
                <c:pt idx="0">
                  <c:v>Senegal</c:v>
                </c:pt>
                <c:pt idx="1">
                  <c:v>Algeria</c:v>
                </c:pt>
                <c:pt idx="2">
                  <c:v>Congo (Rep.)</c:v>
                </c:pt>
                <c:pt idx="3">
                  <c:v>Mozambique</c:v>
                </c:pt>
                <c:pt idx="4">
                  <c:v>China</c:v>
                </c:pt>
                <c:pt idx="5">
                  <c:v>Norway</c:v>
                </c:pt>
                <c:pt idx="6">
                  <c:v>Cameroon</c:v>
                </c:pt>
                <c:pt idx="7">
                  <c:v>Mexico</c:v>
                </c:pt>
                <c:pt idx="8">
                  <c:v>Angola</c:v>
                </c:pt>
                <c:pt idx="9">
                  <c:v>UAE</c:v>
                </c:pt>
                <c:pt idx="10">
                  <c:v>Equatorial Guinea</c:v>
                </c:pt>
                <c:pt idx="11">
                  <c:v>Papua New Guinea</c:v>
                </c:pt>
                <c:pt idx="12">
                  <c:v>Egypt</c:v>
                </c:pt>
                <c:pt idx="13">
                  <c:v>Russia (Pacific)</c:v>
                </c:pt>
                <c:pt idx="14">
                  <c:v>Trinidad</c:v>
                </c:pt>
                <c:pt idx="15">
                  <c:v>Peru</c:v>
                </c:pt>
                <c:pt idx="16">
                  <c:v>Canada</c:v>
                </c:pt>
                <c:pt idx="17">
                  <c:v>Indonesia</c:v>
                </c:pt>
                <c:pt idx="18">
                  <c:v>Oman</c:v>
                </c:pt>
                <c:pt idx="19">
                  <c:v>Russia (Atlantic)</c:v>
                </c:pt>
                <c:pt idx="20">
                  <c:v>Malaysia</c:v>
                </c:pt>
                <c:pt idx="21">
                  <c:v>Nigeria</c:v>
                </c:pt>
                <c:pt idx="22">
                  <c:v>Australia</c:v>
                </c:pt>
                <c:pt idx="23">
                  <c:v>Qatar</c:v>
                </c:pt>
                <c:pt idx="24">
                  <c:v>United States</c:v>
                </c:pt>
              </c:strCache>
            </c:strRef>
          </c:cat>
          <c:val>
            <c:numRef>
              <c:f>'Gas on Water'!$D$9:$D$33</c:f>
              <c:numCache>
                <c:formatCode>0.00</c:formatCode>
                <c:ptCount val="25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0.1</c:v>
                </c:pt>
                <c:pt idx="6">
                  <c:v>0.13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0.18</c:v>
                </c:pt>
                <c:pt idx="10">
                  <c:v>0.21000000000000002</c:v>
                </c:pt>
                <c:pt idx="11">
                  <c:v>0.21000000000000002</c:v>
                </c:pt>
                <c:pt idx="12">
                  <c:v>0.21000000000000002</c:v>
                </c:pt>
                <c:pt idx="13">
                  <c:v>0.28000000000000003</c:v>
                </c:pt>
                <c:pt idx="14">
                  <c:v>0.33</c:v>
                </c:pt>
                <c:pt idx="15">
                  <c:v>0.35000000000000003</c:v>
                </c:pt>
                <c:pt idx="16">
                  <c:v>0.42000000000000004</c:v>
                </c:pt>
                <c:pt idx="17">
                  <c:v>0.52</c:v>
                </c:pt>
                <c:pt idx="18">
                  <c:v>0.6100000000000001</c:v>
                </c:pt>
                <c:pt idx="19">
                  <c:v>0.68000000000000016</c:v>
                </c:pt>
                <c:pt idx="20">
                  <c:v>0.75000000000000022</c:v>
                </c:pt>
                <c:pt idx="21">
                  <c:v>0.94000000000000039</c:v>
                </c:pt>
                <c:pt idx="22">
                  <c:v>2.5900000000000007</c:v>
                </c:pt>
                <c:pt idx="23">
                  <c:v>3.2399999999999998</c:v>
                </c:pt>
                <c:pt idx="24">
                  <c:v>5.96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Papua New Guinea</c:v>
                </c:pt>
                <c:pt idx="8">
                  <c:v>Mexico</c:v>
                </c:pt>
                <c:pt idx="9">
                  <c:v>Canada</c:v>
                </c:pt>
                <c:pt idx="10">
                  <c:v>Trinidad</c:v>
                </c:pt>
                <c:pt idx="11">
                  <c:v>Norway</c:v>
                </c:pt>
                <c:pt idx="12">
                  <c:v>UAE</c:v>
                </c:pt>
                <c:pt idx="13">
                  <c:v>Senegal</c:v>
                </c:pt>
                <c:pt idx="14">
                  <c:v>Oman</c:v>
                </c:pt>
                <c:pt idx="15">
                  <c:v>Egypt</c:v>
                </c:pt>
                <c:pt idx="16">
                  <c:v>Equatorial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2.0351655000000006</c:v>
                </c:pt>
                <c:pt idx="1">
                  <c:v>1.9805998500000004</c:v>
                </c:pt>
                <c:pt idx="2">
                  <c:v>1.1842815600000001</c:v>
                </c:pt>
                <c:pt idx="3">
                  <c:v>0.71631539999999994</c:v>
                </c:pt>
                <c:pt idx="4">
                  <c:v>0.55609294500000006</c:v>
                </c:pt>
                <c:pt idx="5">
                  <c:v>0.43672932000000009</c:v>
                </c:pt>
                <c:pt idx="6">
                  <c:v>0.32472657000000005</c:v>
                </c:pt>
                <c:pt idx="7">
                  <c:v>0.27392863499999998</c:v>
                </c:pt>
                <c:pt idx="8">
                  <c:v>0.19716776999999999</c:v>
                </c:pt>
                <c:pt idx="9">
                  <c:v>0.14110200000000001</c:v>
                </c:pt>
                <c:pt idx="10">
                  <c:v>0.14069700000000002</c:v>
                </c:pt>
                <c:pt idx="11">
                  <c:v>0.12663985500000002</c:v>
                </c:pt>
                <c:pt idx="12">
                  <c:v>0.11139889500000001</c:v>
                </c:pt>
                <c:pt idx="13">
                  <c:v>7.0470000000000005E-2</c:v>
                </c:pt>
                <c:pt idx="14">
                  <c:v>7.0470000000000005E-2</c:v>
                </c:pt>
                <c:pt idx="15">
                  <c:v>7.0226999999999998E-2</c:v>
                </c:pt>
                <c:pt idx="16">
                  <c:v>6.90606E-2</c:v>
                </c:pt>
                <c:pt idx="17">
                  <c:v>6.5002500000000005E-2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UK</c:v>
                </c:pt>
                <c:pt idx="4">
                  <c:v>South Korea</c:v>
                </c:pt>
                <c:pt idx="5">
                  <c:v>Taiwan</c:v>
                </c:pt>
                <c:pt idx="6">
                  <c:v>Europe</c:v>
                </c:pt>
                <c:pt idx="7">
                  <c:v>Far East</c:v>
                </c:pt>
                <c:pt idx="8">
                  <c:v>Atlantic Basin</c:v>
                </c:pt>
                <c:pt idx="9">
                  <c:v>Indonesia</c:v>
                </c:pt>
                <c:pt idx="10">
                  <c:v>India</c:v>
                </c:pt>
                <c:pt idx="11">
                  <c:v>Spain</c:v>
                </c:pt>
                <c:pt idx="12">
                  <c:v>Italy</c:v>
                </c:pt>
                <c:pt idx="13">
                  <c:v>Turkey</c:v>
                </c:pt>
                <c:pt idx="14">
                  <c:v>Belgium</c:v>
                </c:pt>
                <c:pt idx="15">
                  <c:v>Pakistan</c:v>
                </c:pt>
                <c:pt idx="16">
                  <c:v>France</c:v>
                </c:pt>
                <c:pt idx="17">
                  <c:v>Netherlands</c:v>
                </c:pt>
                <c:pt idx="18">
                  <c:v>Egypt</c:v>
                </c:pt>
                <c:pt idx="19">
                  <c:v>Thailand</c:v>
                </c:pt>
                <c:pt idx="20">
                  <c:v>Germany</c:v>
                </c:pt>
                <c:pt idx="21">
                  <c:v>Colombia</c:v>
                </c:pt>
                <c:pt idx="22">
                  <c:v>Poland</c:v>
                </c:pt>
                <c:pt idx="23">
                  <c:v>Lithuania</c:v>
                </c:pt>
                <c:pt idx="24">
                  <c:v>Greece</c:v>
                </c:pt>
                <c:pt idx="25">
                  <c:v>Portugal</c:v>
                </c:pt>
                <c:pt idx="26">
                  <c:v>Puerto Rico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1.3200000000000003</c:v>
                </c:pt>
                <c:pt idx="1">
                  <c:v>1.3100000000000007</c:v>
                </c:pt>
                <c:pt idx="2">
                  <c:v>0.73</c:v>
                </c:pt>
                <c:pt idx="3">
                  <c:v>0.49000000000000005</c:v>
                </c:pt>
                <c:pt idx="4">
                  <c:v>0.68000000000000016</c:v>
                </c:pt>
                <c:pt idx="5">
                  <c:v>0.46</c:v>
                </c:pt>
                <c:pt idx="6">
                  <c:v>0.52</c:v>
                </c:pt>
                <c:pt idx="7">
                  <c:v>0.51</c:v>
                </c:pt>
                <c:pt idx="8">
                  <c:v>0.38000000000000006</c:v>
                </c:pt>
                <c:pt idx="9">
                  <c:v>0.29099999999999998</c:v>
                </c:pt>
                <c:pt idx="10">
                  <c:v>0.38</c:v>
                </c:pt>
                <c:pt idx="11">
                  <c:v>0.25</c:v>
                </c:pt>
                <c:pt idx="12">
                  <c:v>0.21000000000000002</c:v>
                </c:pt>
                <c:pt idx="13">
                  <c:v>0.2</c:v>
                </c:pt>
                <c:pt idx="14">
                  <c:v>0.2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0.21000000000000002</c:v>
                </c:pt>
                <c:pt idx="18">
                  <c:v>0.21000000000000002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UK</c:v>
                </c:pt>
                <c:pt idx="4">
                  <c:v>South Korea</c:v>
                </c:pt>
                <c:pt idx="5">
                  <c:v>Taiwan</c:v>
                </c:pt>
                <c:pt idx="6">
                  <c:v>Europe</c:v>
                </c:pt>
                <c:pt idx="7">
                  <c:v>Far East</c:v>
                </c:pt>
                <c:pt idx="8">
                  <c:v>Atlantic Basin</c:v>
                </c:pt>
                <c:pt idx="9">
                  <c:v>Indonesia</c:v>
                </c:pt>
                <c:pt idx="10">
                  <c:v>India</c:v>
                </c:pt>
                <c:pt idx="11">
                  <c:v>Spain</c:v>
                </c:pt>
                <c:pt idx="12">
                  <c:v>Italy</c:v>
                </c:pt>
                <c:pt idx="13">
                  <c:v>Turkey</c:v>
                </c:pt>
                <c:pt idx="14">
                  <c:v>Belgium</c:v>
                </c:pt>
                <c:pt idx="15">
                  <c:v>Pakistan</c:v>
                </c:pt>
                <c:pt idx="16">
                  <c:v>France</c:v>
                </c:pt>
                <c:pt idx="17">
                  <c:v>Netherlands</c:v>
                </c:pt>
                <c:pt idx="18">
                  <c:v>Egypt</c:v>
                </c:pt>
                <c:pt idx="19">
                  <c:v>Thailand</c:v>
                </c:pt>
                <c:pt idx="20">
                  <c:v>Germany</c:v>
                </c:pt>
                <c:pt idx="21">
                  <c:v>Colombia</c:v>
                </c:pt>
                <c:pt idx="22">
                  <c:v>Poland</c:v>
                </c:pt>
                <c:pt idx="23">
                  <c:v>Lithuania</c:v>
                </c:pt>
                <c:pt idx="24">
                  <c:v>Greece</c:v>
                </c:pt>
                <c:pt idx="25">
                  <c:v>Portugal</c:v>
                </c:pt>
                <c:pt idx="26">
                  <c:v>Puerto Rico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1.3200000000000003</c:v>
                </c:pt>
                <c:pt idx="1">
                  <c:v>1.3100000000000007</c:v>
                </c:pt>
                <c:pt idx="2">
                  <c:v>0.73</c:v>
                </c:pt>
                <c:pt idx="3">
                  <c:v>0.49000000000000005</c:v>
                </c:pt>
                <c:pt idx="4">
                  <c:v>0.68000000000000016</c:v>
                </c:pt>
                <c:pt idx="5">
                  <c:v>0.46</c:v>
                </c:pt>
                <c:pt idx="6">
                  <c:v>0.52</c:v>
                </c:pt>
                <c:pt idx="7">
                  <c:v>0.51</c:v>
                </c:pt>
                <c:pt idx="8">
                  <c:v>0.38000000000000006</c:v>
                </c:pt>
                <c:pt idx="9">
                  <c:v>0.29099999999999998</c:v>
                </c:pt>
                <c:pt idx="10">
                  <c:v>0.38</c:v>
                </c:pt>
                <c:pt idx="11">
                  <c:v>0.25</c:v>
                </c:pt>
                <c:pt idx="12">
                  <c:v>0.21000000000000002</c:v>
                </c:pt>
                <c:pt idx="13">
                  <c:v>0.2</c:v>
                </c:pt>
                <c:pt idx="14">
                  <c:v>0.2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0.21000000000000002</c:v>
                </c:pt>
                <c:pt idx="18">
                  <c:v>0.21000000000000002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UK</c:v>
                </c:pt>
                <c:pt idx="4">
                  <c:v>South Korea</c:v>
                </c:pt>
                <c:pt idx="5">
                  <c:v>Taiwan</c:v>
                </c:pt>
                <c:pt idx="6">
                  <c:v>Europe</c:v>
                </c:pt>
                <c:pt idx="7">
                  <c:v>Far East</c:v>
                </c:pt>
                <c:pt idx="8">
                  <c:v>Atlantic Basin</c:v>
                </c:pt>
                <c:pt idx="9">
                  <c:v>Indonesia</c:v>
                </c:pt>
                <c:pt idx="10">
                  <c:v>India</c:v>
                </c:pt>
                <c:pt idx="11">
                  <c:v>Spain</c:v>
                </c:pt>
                <c:pt idx="12">
                  <c:v>Italy</c:v>
                </c:pt>
                <c:pt idx="13">
                  <c:v>Turkey</c:v>
                </c:pt>
                <c:pt idx="14">
                  <c:v>Belgium</c:v>
                </c:pt>
                <c:pt idx="15">
                  <c:v>Pakistan</c:v>
                </c:pt>
                <c:pt idx="16">
                  <c:v>France</c:v>
                </c:pt>
                <c:pt idx="17">
                  <c:v>Netherlands</c:v>
                </c:pt>
                <c:pt idx="18">
                  <c:v>Egypt</c:v>
                </c:pt>
                <c:pt idx="19">
                  <c:v>Thailand</c:v>
                </c:pt>
                <c:pt idx="20">
                  <c:v>Germany</c:v>
                </c:pt>
                <c:pt idx="21">
                  <c:v>Colombia</c:v>
                </c:pt>
                <c:pt idx="22">
                  <c:v>Poland</c:v>
                </c:pt>
                <c:pt idx="23">
                  <c:v>Lithuania</c:v>
                </c:pt>
                <c:pt idx="24">
                  <c:v>Greece</c:v>
                </c:pt>
                <c:pt idx="25">
                  <c:v>Portugal</c:v>
                </c:pt>
                <c:pt idx="26">
                  <c:v>Puerto Rico</c:v>
                </c:pt>
                <c:pt idx="27">
                  <c:v>Malaysia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1.3200000000000003</c:v>
                </c:pt>
                <c:pt idx="1">
                  <c:v>1.3100000000000007</c:v>
                </c:pt>
                <c:pt idx="2">
                  <c:v>0.73</c:v>
                </c:pt>
                <c:pt idx="3">
                  <c:v>0.49000000000000005</c:v>
                </c:pt>
                <c:pt idx="4">
                  <c:v>0.68000000000000016</c:v>
                </c:pt>
                <c:pt idx="5">
                  <c:v>0.46</c:v>
                </c:pt>
                <c:pt idx="6">
                  <c:v>0.52</c:v>
                </c:pt>
                <c:pt idx="7">
                  <c:v>0.51</c:v>
                </c:pt>
                <c:pt idx="8">
                  <c:v>0.38000000000000006</c:v>
                </c:pt>
                <c:pt idx="9">
                  <c:v>0.29099999999999998</c:v>
                </c:pt>
                <c:pt idx="10">
                  <c:v>0.38</c:v>
                </c:pt>
                <c:pt idx="11">
                  <c:v>0.25</c:v>
                </c:pt>
                <c:pt idx="12">
                  <c:v>0.21000000000000002</c:v>
                </c:pt>
                <c:pt idx="13">
                  <c:v>0.2</c:v>
                </c:pt>
                <c:pt idx="14">
                  <c:v>0.2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0.21000000000000002</c:v>
                </c:pt>
                <c:pt idx="18">
                  <c:v>0.21000000000000002</c:v>
                </c:pt>
                <c:pt idx="19">
                  <c:v>0.13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6">
                  <c:v>7.0000000000000007E-2</c:v>
                </c:pt>
                <c:pt idx="7">
                  <c:v>0.22000000000000003</c:v>
                </c:pt>
                <c:pt idx="11">
                  <c:v>0.08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0.05</c:v>
                </c:pt>
                <c:pt idx="15">
                  <c:v>7.0000000000000007E-2</c:v>
                </c:pt>
                <c:pt idx="16">
                  <c:v>7.0000000000000007E-2</c:v>
                </c:pt>
                <c:pt idx="19">
                  <c:v>0.14000000000000001</c:v>
                </c:pt>
                <c:pt idx="20">
                  <c:v>0.14000000000000001</c:v>
                </c:pt>
                <c:pt idx="21">
                  <c:v>0.13</c:v>
                </c:pt>
                <c:pt idx="22">
                  <c:v>7.0000000000000007E-2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0.19</c:v>
                </c:pt>
                <c:pt idx="3">
                  <c:v>0.24000000000000002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0.19</c:v>
                </c:pt>
                <c:pt idx="7">
                  <c:v>0.18000000000000002</c:v>
                </c:pt>
                <c:pt idx="8">
                  <c:v>0.14000000000000001</c:v>
                </c:pt>
                <c:pt idx="9">
                  <c:v>0.21000000000000002</c:v>
                </c:pt>
                <c:pt idx="10">
                  <c:v>0.24000000000000002</c:v>
                </c:pt>
                <c:pt idx="11">
                  <c:v>7.0000000000000007E-2</c:v>
                </c:pt>
                <c:pt idx="12">
                  <c:v>0.28000000000000003</c:v>
                </c:pt>
                <c:pt idx="13">
                  <c:v>0.21000000000000002</c:v>
                </c:pt>
                <c:pt idx="1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0.14000000000000001</c:v>
                </c:pt>
                <c:pt idx="2">
                  <c:v>0.14000000000000001</c:v>
                </c:pt>
                <c:pt idx="3">
                  <c:v>0.08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7">
                  <c:v>0.14000000000000001</c:v>
                </c:pt>
                <c:pt idx="18">
                  <c:v>0.06</c:v>
                </c:pt>
                <c:pt idx="20">
                  <c:v>7.0000000000000007E-2</c:v>
                </c:pt>
                <c:pt idx="22">
                  <c:v>0.23</c:v>
                </c:pt>
                <c:pt idx="23">
                  <c:v>0.05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0.85000000000000009</c:v>
                </c:pt>
                <c:pt idx="1">
                  <c:v>0.78</c:v>
                </c:pt>
                <c:pt idx="2">
                  <c:v>0.62000000000000011</c:v>
                </c:pt>
                <c:pt idx="3">
                  <c:v>0.71</c:v>
                </c:pt>
                <c:pt idx="4">
                  <c:v>0.69000000000000006</c:v>
                </c:pt>
                <c:pt idx="5">
                  <c:v>0.66</c:v>
                </c:pt>
                <c:pt idx="6">
                  <c:v>0.73000000000000009</c:v>
                </c:pt>
                <c:pt idx="7">
                  <c:v>0.69000000000000017</c:v>
                </c:pt>
                <c:pt idx="8">
                  <c:v>0.48000000000000004</c:v>
                </c:pt>
                <c:pt idx="9">
                  <c:v>0.8</c:v>
                </c:pt>
                <c:pt idx="10">
                  <c:v>0.38</c:v>
                </c:pt>
                <c:pt idx="11">
                  <c:v>0.46</c:v>
                </c:pt>
                <c:pt idx="12">
                  <c:v>0.53</c:v>
                </c:pt>
                <c:pt idx="13">
                  <c:v>0.57000000000000006</c:v>
                </c:pt>
                <c:pt idx="14">
                  <c:v>0.95000000000000018</c:v>
                </c:pt>
                <c:pt idx="15">
                  <c:v>0.80000000000000027</c:v>
                </c:pt>
                <c:pt idx="16">
                  <c:v>0.76</c:v>
                </c:pt>
                <c:pt idx="17">
                  <c:v>0.49</c:v>
                </c:pt>
                <c:pt idx="18">
                  <c:v>0.46</c:v>
                </c:pt>
                <c:pt idx="19">
                  <c:v>0.36000000000000004</c:v>
                </c:pt>
                <c:pt idx="20">
                  <c:v>0.62000000000000011</c:v>
                </c:pt>
                <c:pt idx="21">
                  <c:v>0.34</c:v>
                </c:pt>
                <c:pt idx="22">
                  <c:v>0.55000000000000004</c:v>
                </c:pt>
                <c:pt idx="23">
                  <c:v>0.34</c:v>
                </c:pt>
                <c:pt idx="24">
                  <c:v>0.5</c:v>
                </c:pt>
                <c:pt idx="25">
                  <c:v>0.18000000000000002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0.08</c:v>
                </c:pt>
                <c:pt idx="2">
                  <c:v>0.04</c:v>
                </c:pt>
                <c:pt idx="4">
                  <c:v>0.14000000000000001</c:v>
                </c:pt>
                <c:pt idx="8">
                  <c:v>7.0000000000000007E-2</c:v>
                </c:pt>
                <c:pt idx="9">
                  <c:v>6.0000000000000005E-2</c:v>
                </c:pt>
                <c:pt idx="11">
                  <c:v>0.15000000000000002</c:v>
                </c:pt>
                <c:pt idx="13">
                  <c:v>7.0000000000000007E-2</c:v>
                </c:pt>
                <c:pt idx="14">
                  <c:v>0.15000000000000002</c:v>
                </c:pt>
                <c:pt idx="15">
                  <c:v>0.04</c:v>
                </c:pt>
                <c:pt idx="16">
                  <c:v>0.13</c:v>
                </c:pt>
                <c:pt idx="18">
                  <c:v>7.0000000000000007E-2</c:v>
                </c:pt>
                <c:pt idx="21">
                  <c:v>0.14000000000000001</c:v>
                </c:pt>
                <c:pt idx="2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1.0100000000000002</c:v>
                </c:pt>
                <c:pt idx="1">
                  <c:v>0.82000000000000006</c:v>
                </c:pt>
                <c:pt idx="2">
                  <c:v>1.1500000000000001</c:v>
                </c:pt>
                <c:pt idx="3">
                  <c:v>0.67000000000000015</c:v>
                </c:pt>
                <c:pt idx="4">
                  <c:v>0.99</c:v>
                </c:pt>
                <c:pt idx="5">
                  <c:v>1.04</c:v>
                </c:pt>
                <c:pt idx="6">
                  <c:v>0.72</c:v>
                </c:pt>
                <c:pt idx="7">
                  <c:v>0.53</c:v>
                </c:pt>
                <c:pt idx="8">
                  <c:v>1.07</c:v>
                </c:pt>
                <c:pt idx="9">
                  <c:v>1.0800000000000003</c:v>
                </c:pt>
                <c:pt idx="10">
                  <c:v>0.84000000000000008</c:v>
                </c:pt>
                <c:pt idx="11">
                  <c:v>0.97</c:v>
                </c:pt>
                <c:pt idx="12">
                  <c:v>0.87000000000000011</c:v>
                </c:pt>
                <c:pt idx="13">
                  <c:v>1.08</c:v>
                </c:pt>
                <c:pt idx="14">
                  <c:v>0.99000000000000021</c:v>
                </c:pt>
                <c:pt idx="15">
                  <c:v>0.87999999999999989</c:v>
                </c:pt>
                <c:pt idx="16">
                  <c:v>1.0000000000000002</c:v>
                </c:pt>
                <c:pt idx="17">
                  <c:v>0.99</c:v>
                </c:pt>
                <c:pt idx="18">
                  <c:v>0.91999999999999993</c:v>
                </c:pt>
                <c:pt idx="19">
                  <c:v>1.08</c:v>
                </c:pt>
                <c:pt idx="20">
                  <c:v>1.2800000000000002</c:v>
                </c:pt>
                <c:pt idx="21">
                  <c:v>0.75</c:v>
                </c:pt>
                <c:pt idx="22">
                  <c:v>1.3500000000000003</c:v>
                </c:pt>
                <c:pt idx="23">
                  <c:v>0.76</c:v>
                </c:pt>
                <c:pt idx="24">
                  <c:v>0.94000000000000017</c:v>
                </c:pt>
                <c:pt idx="2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5 - </a:t>
              </a:r>
              <a:r>
                <a:rPr lang="en-US" sz="1100" baseline="0">
                  <a:solidFill>
                    <a:srgbClr val="A1080F"/>
                  </a:solidFill>
                </a:rPr>
                <a:t>26 January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1" totalsRowShown="0" headerRowDxfId="6" dataDxfId="5">
  <autoFilter ref="B9:E31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4" totalsRowShown="0" dataDxfId="58">
  <tableColumns count="4">
    <tableColumn id="1" xr3:uid="{4A160327-9075-4AAF-90AC-FE8BCCC4F567}" name="Export Country" dataDxfId="57"/>
    <tableColumn id="2" xr3:uid="{F7CF59AF-D59B-4ED9-A539-3EEB4509FEA1}" name="Weeks 31 (2024) to 4 (2025)" dataDxfId="56"/>
    <tableColumn id="3" xr3:uid="{2092F927-5B5B-4FC6-90FA-7FE00A3A7435}" name="Weeks 31 (2025) to 4 (2026)" dataDxfId="55"/>
    <tableColumn id="4" xr3:uid="{66784C0E-BFEC-42D9-968E-C2E04CF64234}" name="Y/Y Difference" dataDxfId="54">
      <calculatedColumnFormula>Table6[[#This Row],[Weeks 31 (2025) to 4 (2026)]]-Table6[[#This Row],[Weeks 31 (2024) to 4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8" totalsRowShown="0" dataDxfId="53">
  <tableColumns count="4">
    <tableColumn id="1" xr3:uid="{489ED873-D417-4AB3-887B-B5298973255B}" name="Export Country" dataDxfId="52"/>
    <tableColumn id="2" xr3:uid="{B304A436-4DEE-4A8C-B9A9-CB492313F46D}" name="Week 4 in 2025" dataDxfId="51"/>
    <tableColumn id="3" xr3:uid="{D4E5FCBC-F9A0-4188-848C-D5DB254C4CA0}" name="Week 4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9:Y181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31 (2024) to 4 (2025)" dataDxfId="44"/>
    <tableColumn id="3" xr3:uid="{6C0A13AA-20B9-4082-9DDC-570694D42224}" name="Weeks 31 (2025) to 4 (2026)" dataDxfId="43"/>
    <tableColumn id="4" xr3:uid="{5ED3F05A-4D87-41BC-8803-8DA7DD85F254}" name="Y/Y Difference" dataDxfId="42">
      <calculatedColumnFormula>X130-W130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27" totalsRowShown="0" dataDxfId="40" headerRowBorderDxfId="41" tableBorderDxfId="39">
  <sortState xmlns:xlrd2="http://schemas.microsoft.com/office/spreadsheetml/2017/richdata2" ref="V87:Y113">
    <sortCondition descending="1" ref="Y87:Y113"/>
  </sortState>
  <tableColumns count="4">
    <tableColumn id="1" xr3:uid="{98365ED1-B0EE-4BA3-BFC7-0699CC73CC23}" name="Import Country" dataDxfId="38"/>
    <tableColumn id="2" xr3:uid="{983421BD-B305-4153-B2A2-2E1A447175B1}" name="Week 4 in 2025" dataDxfId="37"/>
    <tableColumn id="3" xr3:uid="{624C761A-F42F-4654-98C8-072C38F88CCF}" name="Week 4 in 2026" dataDxfId="36"/>
    <tableColumn id="4" xr3:uid="{907FA1EE-EE7A-4D27-8BBD-030AE7F8C683}" name="Y/Y Difference" dataDxfId="35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3" totalsRowShown="0" headerRowDxfId="34" dataDxfId="33">
  <autoFilter ref="A8:D33" xr:uid="{3808DC2C-4CCE-4216-BC05-5F2C35229247}"/>
  <sortState xmlns:xlrd2="http://schemas.microsoft.com/office/spreadsheetml/2017/richdata2" ref="A9:D33">
    <sortCondition ref="D8:D33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8" totalsRowShown="0" headerRowDxfId="28" dataDxfId="27">
  <autoFilter ref="B8:F7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41" totalsRowShown="0" headerRowDxfId="12" dataDxfId="11">
  <autoFilter ref="B10:E41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19" sqref="D19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267</v>
      </c>
      <c r="C21" s="26"/>
      <c r="D21" s="1" t="s">
        <v>268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81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31</v>
      </c>
      <c r="W7" s="31">
        <v>8.16</v>
      </c>
      <c r="X7" s="31">
        <v>8.1099999999999941</v>
      </c>
      <c r="Y7" s="22"/>
      <c r="Z7" s="22"/>
      <c r="AA7" s="22"/>
    </row>
    <row r="8" spans="22:27" x14ac:dyDescent="0.35">
      <c r="V8" s="24">
        <v>32</v>
      </c>
      <c r="W8" s="31">
        <v>8.1899999999999959</v>
      </c>
      <c r="X8" s="31">
        <v>7.6299999999999955</v>
      </c>
      <c r="Y8" s="22"/>
      <c r="Z8" s="22"/>
      <c r="AA8" s="22"/>
    </row>
    <row r="9" spans="22:27" x14ac:dyDescent="0.35">
      <c r="V9" s="24">
        <v>33</v>
      </c>
      <c r="W9" s="31">
        <v>7.3699999999999957</v>
      </c>
      <c r="X9" s="31">
        <v>7.5399999999999903</v>
      </c>
      <c r="Y9" s="22"/>
      <c r="Z9" s="22"/>
      <c r="AA9" s="22"/>
    </row>
    <row r="10" spans="22:27" x14ac:dyDescent="0.35">
      <c r="V10" s="24">
        <v>34</v>
      </c>
      <c r="W10" s="31">
        <v>7.9199999999999964</v>
      </c>
      <c r="X10" s="31">
        <v>8.6299999999999972</v>
      </c>
      <c r="Y10" s="22"/>
      <c r="Z10" s="22"/>
      <c r="AA10" s="22"/>
    </row>
    <row r="11" spans="22:27" x14ac:dyDescent="0.35">
      <c r="V11" s="24">
        <v>35</v>
      </c>
      <c r="W11" s="31">
        <v>7.8199999999999941</v>
      </c>
      <c r="X11" s="31">
        <v>7.4299999999999935</v>
      </c>
      <c r="Y11" s="22"/>
      <c r="Z11" s="22"/>
      <c r="AA11" s="22"/>
    </row>
    <row r="12" spans="22:27" x14ac:dyDescent="0.35">
      <c r="V12" s="24">
        <v>36</v>
      </c>
      <c r="W12" s="31">
        <v>7.8099999999999925</v>
      </c>
      <c r="X12" s="31">
        <v>8.3400000000000016</v>
      </c>
      <c r="Y12" s="22"/>
      <c r="Z12" s="22"/>
      <c r="AA12" s="22"/>
    </row>
    <row r="13" spans="22:27" x14ac:dyDescent="0.35">
      <c r="V13" s="24">
        <v>37</v>
      </c>
      <c r="W13" s="31">
        <v>7.6399999999999961</v>
      </c>
      <c r="X13" s="31">
        <v>7.749999999999992</v>
      </c>
      <c r="Y13" s="22"/>
      <c r="Z13" s="22"/>
      <c r="AA13" s="22"/>
    </row>
    <row r="14" spans="22:27" x14ac:dyDescent="0.35">
      <c r="V14" s="24">
        <v>38</v>
      </c>
      <c r="W14" s="31">
        <v>8.7600000000000033</v>
      </c>
      <c r="X14" s="31">
        <v>8.1009999999999973</v>
      </c>
      <c r="Y14" s="22"/>
      <c r="Z14" s="22"/>
      <c r="AA14" s="22"/>
    </row>
    <row r="15" spans="22:27" x14ac:dyDescent="0.35">
      <c r="V15" s="24">
        <v>39</v>
      </c>
      <c r="W15" s="31">
        <v>7.6499999999999915</v>
      </c>
      <c r="X15" s="31">
        <v>6.8599999999999914</v>
      </c>
      <c r="Y15" s="22"/>
      <c r="Z15" s="22"/>
      <c r="AA15" s="22"/>
    </row>
    <row r="16" spans="22:27" x14ac:dyDescent="0.35">
      <c r="V16" s="24">
        <v>40</v>
      </c>
      <c r="W16" s="31">
        <v>8.3999999999999986</v>
      </c>
      <c r="X16" s="31">
        <v>8.3509999999999973</v>
      </c>
      <c r="Y16" s="22"/>
      <c r="Z16" s="22"/>
      <c r="AA16" s="22"/>
    </row>
    <row r="17" spans="22:27" x14ac:dyDescent="0.35">
      <c r="V17" s="24">
        <v>41</v>
      </c>
      <c r="W17" s="31">
        <v>8.2999999999999954</v>
      </c>
      <c r="X17" s="31">
        <v>7.6699999999999928</v>
      </c>
      <c r="Y17" s="22"/>
      <c r="Z17" s="22"/>
      <c r="AA17" s="22"/>
    </row>
    <row r="18" spans="22:27" x14ac:dyDescent="0.35">
      <c r="V18" s="24">
        <v>42</v>
      </c>
      <c r="W18" s="31">
        <v>8.4600000000000009</v>
      </c>
      <c r="X18" s="31">
        <v>8.2229999999999954</v>
      </c>
      <c r="Y18" s="22"/>
      <c r="Z18" s="22"/>
      <c r="AA18" s="22"/>
    </row>
    <row r="19" spans="22:27" x14ac:dyDescent="0.35">
      <c r="V19" s="24">
        <v>43</v>
      </c>
      <c r="W19" s="31">
        <v>8.6999999999999993</v>
      </c>
      <c r="X19" s="31">
        <v>7.8239999999999963</v>
      </c>
      <c r="Y19" s="22"/>
      <c r="Z19" s="22"/>
      <c r="AA19" s="22"/>
    </row>
    <row r="20" spans="22:27" x14ac:dyDescent="0.35">
      <c r="V20" s="24">
        <v>44</v>
      </c>
      <c r="W20" s="31">
        <v>8.8100000000000041</v>
      </c>
      <c r="X20" s="31">
        <v>8.4669999999999952</v>
      </c>
      <c r="Y20" s="22"/>
      <c r="Z20" s="22"/>
      <c r="AA20" s="22"/>
    </row>
    <row r="21" spans="22:27" x14ac:dyDescent="0.35">
      <c r="V21" s="24">
        <v>45</v>
      </c>
      <c r="W21" s="31">
        <v>9.2000000000000028</v>
      </c>
      <c r="X21" s="31">
        <v>8.383999999999995</v>
      </c>
      <c r="Y21" s="22"/>
      <c r="Z21" s="22"/>
      <c r="AA21" s="22"/>
    </row>
    <row r="22" spans="22:27" x14ac:dyDescent="0.35">
      <c r="V22" s="24">
        <v>46</v>
      </c>
      <c r="W22" s="31">
        <v>8.8400000000000016</v>
      </c>
      <c r="X22" s="31">
        <v>8.833000000000002</v>
      </c>
      <c r="Y22" s="22"/>
      <c r="Z22" s="22"/>
      <c r="AA22" s="22"/>
    </row>
    <row r="23" spans="22:27" x14ac:dyDescent="0.35">
      <c r="V23" s="24">
        <v>47</v>
      </c>
      <c r="W23" s="31">
        <v>9.0900000000000087</v>
      </c>
      <c r="X23" s="31">
        <v>8.3149999999999942</v>
      </c>
      <c r="Y23" s="22"/>
      <c r="Z23" s="22"/>
      <c r="AA23" s="22"/>
    </row>
    <row r="24" spans="22:27" x14ac:dyDescent="0.35">
      <c r="V24" s="24">
        <v>48</v>
      </c>
      <c r="W24" s="31">
        <v>8.629999999999999</v>
      </c>
      <c r="X24" s="31">
        <v>8.6260000000000012</v>
      </c>
      <c r="Y24" s="22"/>
      <c r="Z24" s="22"/>
      <c r="AA24" s="22"/>
    </row>
    <row r="25" spans="22:27" x14ac:dyDescent="0.35">
      <c r="V25" s="24">
        <v>49</v>
      </c>
      <c r="W25" s="31">
        <v>8.600000000000005</v>
      </c>
      <c r="X25" s="31">
        <v>8.3769999999999989</v>
      </c>
      <c r="Y25" s="22"/>
      <c r="Z25" s="22"/>
      <c r="AA25" s="22"/>
    </row>
    <row r="26" spans="22:27" x14ac:dyDescent="0.35">
      <c r="V26" s="24">
        <v>50</v>
      </c>
      <c r="W26" s="31">
        <v>9.6500000000000092</v>
      </c>
      <c r="X26" s="31">
        <v>9.6940000000000079</v>
      </c>
      <c r="Y26" s="22"/>
      <c r="Z26" s="22"/>
      <c r="AA26" s="22"/>
    </row>
    <row r="27" spans="22:27" x14ac:dyDescent="0.35">
      <c r="V27" s="24">
        <v>51</v>
      </c>
      <c r="W27" s="31">
        <v>8.7600000000000016</v>
      </c>
      <c r="X27" s="31">
        <v>9.3340000000000032</v>
      </c>
      <c r="Y27" s="22"/>
      <c r="Z27" s="22"/>
      <c r="AA27" s="22"/>
    </row>
    <row r="28" spans="22:27" x14ac:dyDescent="0.35">
      <c r="V28" s="24">
        <v>52</v>
      </c>
      <c r="W28" s="31">
        <v>8.66</v>
      </c>
      <c r="X28" s="31">
        <v>8.6250000000000018</v>
      </c>
      <c r="Y28" s="22"/>
      <c r="Z28" s="22"/>
      <c r="AA28" s="22"/>
    </row>
    <row r="29" spans="22:27" x14ac:dyDescent="0.35">
      <c r="V29" s="24">
        <v>1</v>
      </c>
      <c r="W29" s="31">
        <v>5.5099999999999945</v>
      </c>
      <c r="X29" s="31">
        <v>4.6729999999999974</v>
      </c>
      <c r="Y29" s="22"/>
      <c r="Z29" s="22"/>
      <c r="AA29" s="22"/>
    </row>
    <row r="30" spans="22:27" x14ac:dyDescent="0.35">
      <c r="V30" s="24">
        <v>2</v>
      </c>
      <c r="W30" s="31">
        <v>8.77</v>
      </c>
      <c r="X30" s="31">
        <v>8.5059999999999985</v>
      </c>
      <c r="Y30" s="22"/>
      <c r="Z30" s="22"/>
      <c r="AA30" s="22"/>
    </row>
    <row r="31" spans="22:27" x14ac:dyDescent="0.35">
      <c r="V31" s="24">
        <v>3</v>
      </c>
      <c r="W31" s="31">
        <v>8.4499999999999993</v>
      </c>
      <c r="X31" s="31">
        <v>9.7960000000000012</v>
      </c>
      <c r="Y31" s="22"/>
      <c r="Z31" s="22"/>
      <c r="AA31" s="22"/>
    </row>
    <row r="32" spans="22:27" x14ac:dyDescent="0.35">
      <c r="V32" s="24">
        <v>4</v>
      </c>
      <c r="W32" s="31">
        <v>8.9000000000000039</v>
      </c>
      <c r="X32" s="31">
        <v>9.5000000000000036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484</v>
      </c>
      <c r="X35" s="30" t="s">
        <v>485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1.3800000000000008</v>
      </c>
      <c r="X36" s="31">
        <v>2.4</v>
      </c>
      <c r="Y36" s="32">
        <f>X36-W36</f>
        <v>1.0199999999999991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1.620000000000001</v>
      </c>
      <c r="X37" s="31">
        <v>1.5300000000000007</v>
      </c>
      <c r="Y37" s="32">
        <f t="shared" ref="Y37:Y51" si="0">X37-W37</f>
        <v>-9.0000000000000302E-2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1.5800000000000005</v>
      </c>
      <c r="X38" s="31">
        <v>1.2699999999999998</v>
      </c>
      <c r="Y38" s="32">
        <f t="shared" si="0"/>
        <v>-0.31000000000000072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0.56000000000000005</v>
      </c>
      <c r="X39" s="31">
        <v>0.9</v>
      </c>
      <c r="Y39" s="32">
        <f t="shared" si="0"/>
        <v>0.33999999999999997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0.53</v>
      </c>
      <c r="X40" s="31">
        <v>0.66000000000000014</v>
      </c>
      <c r="Y40" s="32">
        <f t="shared" si="0"/>
        <v>0.13000000000000012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0.25</v>
      </c>
      <c r="X41" s="31">
        <v>0.32</v>
      </c>
      <c r="Y41" s="32">
        <f t="shared" si="0"/>
        <v>7.0000000000000007E-2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0.27</v>
      </c>
      <c r="X42" s="31">
        <v>0.28999999999999998</v>
      </c>
      <c r="Y42" s="32">
        <f t="shared" si="0"/>
        <v>1.9999999999999962E-2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0.23000000000000004</v>
      </c>
      <c r="X43" s="31">
        <v>0.24</v>
      </c>
      <c r="Y43" s="32">
        <f t="shared" si="0"/>
        <v>9.9999999999999534E-3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0.12</v>
      </c>
      <c r="X44" s="31">
        <v>0.14000000000000001</v>
      </c>
      <c r="Y44" s="32">
        <f t="shared" si="0"/>
        <v>2.0000000000000018E-2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32</v>
      </c>
      <c r="W45" s="31">
        <v>0</v>
      </c>
      <c r="X45" s="31">
        <v>0.14000000000000001</v>
      </c>
      <c r="Y45" s="32">
        <f t="shared" si="0"/>
        <v>0.14000000000000001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16</v>
      </c>
      <c r="W46" s="31">
        <v>0</v>
      </c>
      <c r="X46" s="31">
        <v>0.14000000000000001</v>
      </c>
      <c r="Y46" s="32">
        <f t="shared" si="0"/>
        <v>0.14000000000000001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63</v>
      </c>
      <c r="W47" s="31">
        <v>0.11</v>
      </c>
      <c r="X47" s="31">
        <v>0.13</v>
      </c>
      <c r="Y47" s="32">
        <f t="shared" si="0"/>
        <v>2.0000000000000004E-2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84</v>
      </c>
      <c r="W48" s="31">
        <v>0.12</v>
      </c>
      <c r="X48" s="31">
        <v>0.1</v>
      </c>
      <c r="Y48" s="32">
        <f t="shared" si="0"/>
        <v>-1.999999999999999E-2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14</v>
      </c>
      <c r="W49" s="31">
        <v>0.14000000000000001</v>
      </c>
      <c r="X49" s="31">
        <v>7.0000000000000007E-2</v>
      </c>
      <c r="Y49" s="32">
        <f t="shared" si="0"/>
        <v>-7.0000000000000007E-2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30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168</v>
      </c>
      <c r="W51" s="31">
        <v>0.08</v>
      </c>
      <c r="X51" s="31">
        <v>7.0000000000000007E-2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65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12</v>
      </c>
      <c r="W53" s="31">
        <v>0.17</v>
      </c>
      <c r="X53" s="31">
        <v>0.06</v>
      </c>
      <c r="Y53" s="32">
        <f t="shared" ref="Y53" si="2">X53-W53</f>
        <v>-0.11000000000000001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37</v>
      </c>
      <c r="W54" s="31">
        <v>0.08</v>
      </c>
      <c r="X54" s="31">
        <v>0.06</v>
      </c>
      <c r="Y54" s="32">
        <f t="shared" ref="Y54:Y55" si="3">X54-W54</f>
        <v>-2.0000000000000004E-2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55</v>
      </c>
      <c r="W55" s="31">
        <v>0</v>
      </c>
      <c r="X55" s="31">
        <v>0.06</v>
      </c>
      <c r="Y55" s="32">
        <f t="shared" si="3"/>
        <v>0.06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59</v>
      </c>
      <c r="W56" s="31">
        <v>7.0000000000000007E-2</v>
      </c>
      <c r="X56" s="31">
        <v>0.05</v>
      </c>
      <c r="Y56" s="32">
        <f t="shared" ref="Y56:Y58" si="4">X56-W56</f>
        <v>-2.0000000000000004E-2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204</v>
      </c>
      <c r="W57" s="31">
        <v>0</v>
      </c>
      <c r="X57" s="31">
        <v>0.05</v>
      </c>
      <c r="Y57" s="32">
        <f t="shared" si="4"/>
        <v>0.05</v>
      </c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22" t="s">
        <v>31</v>
      </c>
      <c r="W58" s="31">
        <v>0.05</v>
      </c>
      <c r="X58" s="31">
        <v>0</v>
      </c>
      <c r="Y58" s="32">
        <f t="shared" si="4"/>
        <v>-0.05</v>
      </c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80" t="s">
        <v>158</v>
      </c>
      <c r="W59" s="80"/>
      <c r="X59" s="80"/>
      <c r="Y59" s="80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101</v>
      </c>
      <c r="W60" s="30" t="s">
        <v>486</v>
      </c>
      <c r="X60" s="30" t="s">
        <v>487</v>
      </c>
      <c r="Y60" s="23" t="s">
        <v>172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183</v>
      </c>
      <c r="W61" s="31">
        <v>48.949999999999562</v>
      </c>
      <c r="X61" s="31">
        <v>60.539999999999978</v>
      </c>
      <c r="Y61" s="32">
        <f>Table6[[#This Row],[Weeks 31 (2025) to 4 (2026)]]-Table6[[#This Row],[Weeks 31 (2024) to 4 (2025)]]</f>
        <v>11.590000000000416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78</v>
      </c>
      <c r="W62" s="31">
        <v>38.429999999999922</v>
      </c>
      <c r="X62" s="31">
        <v>38.749999999999822</v>
      </c>
      <c r="Y62" s="32">
        <f>Table6[[#This Row],[Weeks 31 (2025) to 4 (2026)]]-Table6[[#This Row],[Weeks 31 (2024) to 4 (2025)]]</f>
        <v>0.31999999999990081</v>
      </c>
      <c r="Z62" s="32"/>
    </row>
    <row r="63" spans="12:39" x14ac:dyDescent="0.35">
      <c r="V63" s="22" t="s">
        <v>20</v>
      </c>
      <c r="W63" s="31">
        <v>39.189999999999785</v>
      </c>
      <c r="X63" s="31">
        <v>37.999999999999744</v>
      </c>
      <c r="Y63" s="32">
        <f>Table6[[#This Row],[Weeks 31 (2025) to 4 (2026)]]-Table6[[#This Row],[Weeks 31 (2024) to 4 (2025)]]</f>
        <v>-1.1900000000000404</v>
      </c>
      <c r="Z63" s="32"/>
    </row>
    <row r="64" spans="12:39" x14ac:dyDescent="0.35">
      <c r="V64" s="22" t="s">
        <v>75</v>
      </c>
      <c r="W64" s="31">
        <v>17.139999999999983</v>
      </c>
      <c r="X64" s="31">
        <v>15.990000000000016</v>
      </c>
      <c r="Y64" s="32">
        <f>Table6[[#This Row],[Weeks 31 (2025) to 4 (2026)]]-Table6[[#This Row],[Weeks 31 (2024) to 4 (2025)]]</f>
        <v>-1.1499999999999666</v>
      </c>
      <c r="Z64" s="32"/>
    </row>
    <row r="65" spans="3:26" x14ac:dyDescent="0.35">
      <c r="V65" s="22" t="s">
        <v>52</v>
      </c>
      <c r="W65" s="31">
        <v>13.639999999999979</v>
      </c>
      <c r="X65" s="31">
        <v>14.939999999999973</v>
      </c>
      <c r="Y65" s="32">
        <f>Table6[[#This Row],[Weeks 31 (2025) to 4 (2026)]]-Table6[[#This Row],[Weeks 31 (2024) to 4 (2025)]]</f>
        <v>1.2999999999999936</v>
      </c>
      <c r="Z65" s="32"/>
    </row>
    <row r="66" spans="3:26" x14ac:dyDescent="0.35">
      <c r="V66" s="22" t="s">
        <v>42</v>
      </c>
      <c r="W66" s="31">
        <v>7.919999999999999</v>
      </c>
      <c r="X66" s="31">
        <v>7.7299999999999933</v>
      </c>
      <c r="Y66" s="32">
        <f>Table6[[#This Row],[Weeks 31 (2025) to 4 (2026)]]-Table6[[#This Row],[Weeks 31 (2024) to 4 (2025)]]</f>
        <v>-0.19000000000000572</v>
      </c>
      <c r="Z66" s="32"/>
    </row>
    <row r="67" spans="3:26" x14ac:dyDescent="0.35">
      <c r="V67" s="22" t="s">
        <v>58</v>
      </c>
      <c r="W67" s="31">
        <v>7.0200000000000022</v>
      </c>
      <c r="X67" s="31">
        <v>7.5100000000000042</v>
      </c>
      <c r="Y67" s="32">
        <f>Table6[[#This Row],[Weeks 31 (2025) to 4 (2026)]]-Table6[[#This Row],[Weeks 31 (2024) to 4 (2025)]]</f>
        <v>0.49000000000000199</v>
      </c>
      <c r="Z67" s="32"/>
    </row>
    <row r="68" spans="3:26" x14ac:dyDescent="0.35">
      <c r="V68" s="22" t="s">
        <v>80</v>
      </c>
      <c r="W68" s="31">
        <v>5.3100000000000005</v>
      </c>
      <c r="X68" s="31">
        <v>5.8200000000000012</v>
      </c>
      <c r="Y68" s="32">
        <f>Table6[[#This Row],[Weeks 31 (2025) to 4 (2026)]]-Table6[[#This Row],[Weeks 31 (2024) to 4 (2025)]]</f>
        <v>0.51000000000000068</v>
      </c>
      <c r="Z68" s="32"/>
    </row>
    <row r="69" spans="3:26" x14ac:dyDescent="0.35">
      <c r="V69" s="22" t="s">
        <v>191</v>
      </c>
      <c r="W69" s="31">
        <v>4.0600000000000014</v>
      </c>
      <c r="X69" s="31">
        <v>4.3400000000000034</v>
      </c>
      <c r="Y69" s="32">
        <f>Table6[[#This Row],[Weeks 31 (2025) to 4 (2026)]]-Table6[[#This Row],[Weeks 31 (2024) to 4 (2025)]]</f>
        <v>0.28000000000000203</v>
      </c>
      <c r="Z69" s="32"/>
    </row>
    <row r="70" spans="3:26" x14ac:dyDescent="0.35">
      <c r="V70" s="22" t="s">
        <v>63</v>
      </c>
      <c r="W70" s="31">
        <v>3.8399999999999985</v>
      </c>
      <c r="X70" s="31">
        <v>4.1499999999999995</v>
      </c>
      <c r="Y70" s="32">
        <f>Table6[[#This Row],[Weeks 31 (2025) to 4 (2026)]]-Table6[[#This Row],[Weeks 31 (2024) to 4 (2025)]]</f>
        <v>0.31000000000000094</v>
      </c>
      <c r="Z70" s="32"/>
    </row>
    <row r="71" spans="3:26" x14ac:dyDescent="0.35">
      <c r="V71" s="22" t="s">
        <v>12</v>
      </c>
      <c r="W71" s="31">
        <v>4.6899999999999959</v>
      </c>
      <c r="X71" s="31">
        <v>3.6799999999999988</v>
      </c>
      <c r="Y71" s="32">
        <f>Table6[[#This Row],[Weeks 31 (2025) to 4 (2026)]]-Table6[[#This Row],[Weeks 31 (2024) to 4 (2025)]]</f>
        <v>-1.0099999999999971</v>
      </c>
      <c r="Z71" s="32"/>
    </row>
    <row r="72" spans="3:26" x14ac:dyDescent="0.35">
      <c r="V72" s="22" t="s">
        <v>14</v>
      </c>
      <c r="W72" s="31">
        <v>2.1500000000000008</v>
      </c>
      <c r="X72" s="31">
        <v>2.7500000000000009</v>
      </c>
      <c r="Y72" s="32">
        <f>Table6[[#This Row],[Weeks 31 (2025) to 4 (2026)]]-Table6[[#This Row],[Weeks 31 (2024) to 4 (2025)]]</f>
        <v>0.60000000000000009</v>
      </c>
      <c r="Z72" s="32"/>
    </row>
    <row r="73" spans="3:26" x14ac:dyDescent="0.35">
      <c r="V73" s="22" t="s">
        <v>32</v>
      </c>
      <c r="W73" s="31">
        <v>0</v>
      </c>
      <c r="X73" s="31">
        <v>2.6300000000000008</v>
      </c>
      <c r="Y73" s="32">
        <f>Table6[[#This Row],[Weeks 31 (2025) to 4 (2026)]]-Table6[[#This Row],[Weeks 31 (2024) to 4 (2025)]]</f>
        <v>2.6300000000000008</v>
      </c>
      <c r="Z73" s="32"/>
    </row>
    <row r="74" spans="3:26" x14ac:dyDescent="0.35">
      <c r="V74" s="22" t="s">
        <v>30</v>
      </c>
      <c r="W74" s="31">
        <v>2.3900000000000006</v>
      </c>
      <c r="X74" s="31">
        <v>2.2700000000000009</v>
      </c>
      <c r="Y74" s="32">
        <f>Table6[[#This Row],[Weeks 31 (2025) to 4 (2026)]]-Table6[[#This Row],[Weeks 31 (2024) to 4 (2025)]]</f>
        <v>-0.11999999999999966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84</v>
      </c>
      <c r="W75" s="31">
        <v>2.86</v>
      </c>
      <c r="X75" s="31">
        <v>2.1500000000000012</v>
      </c>
      <c r="Y75" s="32">
        <f>Table6[[#This Row],[Weeks 31 (2025) to 4 (2026)]]-Table6[[#This Row],[Weeks 31 (2024) to 4 (2025)]]</f>
        <v>-0.70999999999999863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59</v>
      </c>
      <c r="W76" s="31">
        <v>2.0600000000000014</v>
      </c>
      <c r="X76" s="31">
        <v>1.9600000000000013</v>
      </c>
      <c r="Y76" s="32">
        <f>Table6[[#This Row],[Weeks 31 (2025) to 4 (2026)]]-Table6[[#This Row],[Weeks 31 (2024) to 4 (2025)]]</f>
        <v>-0.10000000000000009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65</v>
      </c>
      <c r="W77" s="31">
        <v>1.9000000000000008</v>
      </c>
      <c r="X77" s="31">
        <v>1.8600000000000008</v>
      </c>
      <c r="Y77" s="32">
        <f>Table6[[#This Row],[Weeks 31 (2025) to 4 (2026)]]-Table6[[#This Row],[Weeks 31 (2024) to 4 (2025)]]</f>
        <v>-4.0000000000000036E-2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168</v>
      </c>
      <c r="W78" s="31">
        <v>1.7800000000000005</v>
      </c>
      <c r="X78" s="31">
        <v>1.8100000000000005</v>
      </c>
      <c r="Y78" s="32">
        <f>Table6[[#This Row],[Weeks 31 (2025) to 4 (2026)]]-Table6[[#This Row],[Weeks 31 (2024) to 4 (2025)]]</f>
        <v>3.0000000000000027E-2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37</v>
      </c>
      <c r="W79" s="31">
        <v>1.7600000000000005</v>
      </c>
      <c r="X79" s="31">
        <v>1.19</v>
      </c>
      <c r="Y79" s="32">
        <f>Table6[[#This Row],[Weeks 31 (2025) to 4 (2026)]]-Table6[[#This Row],[Weeks 31 (2024) to 4 (2025)]]</f>
        <v>-0.57000000000000051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204</v>
      </c>
      <c r="W80" s="31">
        <v>0</v>
      </c>
      <c r="X80" s="31">
        <v>1.06</v>
      </c>
      <c r="Y80" s="32">
        <f>Table6[[#This Row],[Weeks 31 (2025) to 4 (2026)]]-Table6[[#This Row],[Weeks 31 (2024) to 4 (2025)]]</f>
        <v>1.06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31</v>
      </c>
      <c r="W81" s="31">
        <v>0.73999999999999988</v>
      </c>
      <c r="X81" s="31">
        <v>0.77999999999999992</v>
      </c>
      <c r="Y81" s="32">
        <f>Table6[[#This Row],[Weeks 31 (2025) to 4 (2026)]]-Table6[[#This Row],[Weeks 31 (2024) to 4 (2025)]]</f>
        <v>4.0000000000000036E-2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16</v>
      </c>
      <c r="W82" s="31">
        <v>0</v>
      </c>
      <c r="X82" s="31">
        <v>0.58000000000000007</v>
      </c>
      <c r="Y82" s="32">
        <f>Table6[[#This Row],[Weeks 31 (2025) to 4 (2026)]]-Table6[[#This Row],[Weeks 31 (2024) to 4 (2025)]]</f>
        <v>0.58000000000000007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55</v>
      </c>
      <c r="W83" s="31">
        <v>0.39000000000000007</v>
      </c>
      <c r="X83" s="31">
        <v>0.49000000000000005</v>
      </c>
      <c r="Y83" s="32">
        <f>Table6[[#This Row],[Weeks 31 (2025) to 4 (2026)]]-Table6[[#This Row],[Weeks 31 (2024) to 4 (2025)]]</f>
        <v>9.9999999999999978E-2</v>
      </c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22" t="s">
        <v>188</v>
      </c>
      <c r="W84" s="31">
        <v>0.22999999999999998</v>
      </c>
      <c r="X84" s="31">
        <v>0.36000000000000004</v>
      </c>
      <c r="Y84" s="32">
        <f>Table6[[#This Row],[Weeks 31 (2025) to 4 (2026)]]-Table6[[#This Row],[Weeks 31 (2024) to 4 (2025)]]</f>
        <v>0.13000000000000006</v>
      </c>
      <c r="AA84" s="32"/>
    </row>
    <row r="85" spans="3:27" ht="21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79" t="s">
        <v>159</v>
      </c>
      <c r="W85" s="78"/>
      <c r="X85" s="78"/>
      <c r="Y85" s="78"/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33" t="s">
        <v>104</v>
      </c>
      <c r="W86" s="30" t="s">
        <v>484</v>
      </c>
      <c r="X86" s="30" t="s">
        <v>485</v>
      </c>
      <c r="Y86" s="23" t="s">
        <v>172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64</v>
      </c>
      <c r="W87" s="31">
        <v>1.4800000000000004</v>
      </c>
      <c r="X87" s="31">
        <v>1.3600000000000003</v>
      </c>
      <c r="Y87" s="32">
        <f t="shared" ref="Y87:Y108" si="5">X87-W87</f>
        <v>-0.12000000000000011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47</v>
      </c>
      <c r="W88" s="31">
        <v>1.5400000000000007</v>
      </c>
      <c r="X88" s="31">
        <v>1.2900000000000005</v>
      </c>
      <c r="Y88" s="32">
        <f t="shared" si="5"/>
        <v>-0.25000000000000022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70</v>
      </c>
      <c r="W89" s="31">
        <v>0.77</v>
      </c>
      <c r="X89" s="31">
        <v>1.2000000000000002</v>
      </c>
      <c r="Y89" s="32">
        <f t="shared" si="5"/>
        <v>0.43000000000000016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83</v>
      </c>
      <c r="W90" s="31">
        <v>0.51</v>
      </c>
      <c r="X90" s="31">
        <v>0.63000000000000012</v>
      </c>
      <c r="Y90" s="32">
        <f t="shared" si="5"/>
        <v>0.12000000000000011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192</v>
      </c>
      <c r="W91" s="31">
        <v>0.29000000000000004</v>
      </c>
      <c r="X91" s="31">
        <v>0.47000000000000003</v>
      </c>
      <c r="Y91" s="32">
        <f t="shared" si="5"/>
        <v>0.18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41</v>
      </c>
      <c r="W92" s="31">
        <v>0.43000000000000005</v>
      </c>
      <c r="X92" s="31">
        <v>0.45999999999999996</v>
      </c>
      <c r="Y92" s="32">
        <f t="shared" si="5"/>
        <v>2.9999999999999916E-2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38</v>
      </c>
      <c r="W93" s="31">
        <v>0.37000000000000005</v>
      </c>
      <c r="X93" s="31">
        <v>0.43000000000000005</v>
      </c>
      <c r="Y93" s="32">
        <f t="shared" si="5"/>
        <v>0.06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81</v>
      </c>
      <c r="W94" s="31">
        <v>0.47000000000000003</v>
      </c>
      <c r="X94" s="31">
        <v>0.39</v>
      </c>
      <c r="Y94" s="32">
        <f t="shared" si="5"/>
        <v>-8.0000000000000016E-2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28</v>
      </c>
      <c r="W95" s="31">
        <v>0.08</v>
      </c>
      <c r="X95" s="31">
        <v>0.28000000000000003</v>
      </c>
      <c r="Y95" s="32">
        <f t="shared" si="5"/>
        <v>0.2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76</v>
      </c>
      <c r="W96" s="31">
        <v>0.29000000000000004</v>
      </c>
      <c r="X96" s="31">
        <v>0.28000000000000003</v>
      </c>
      <c r="Y96" s="32">
        <f t="shared" si="5"/>
        <v>-1.0000000000000009E-2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56</v>
      </c>
      <c r="W97" s="31">
        <v>0.29000000000000004</v>
      </c>
      <c r="X97" s="31">
        <v>0.24</v>
      </c>
      <c r="Y97" s="32">
        <f t="shared" si="5"/>
        <v>-5.0000000000000044E-2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66</v>
      </c>
      <c r="W98" s="31">
        <v>0.14000000000000001</v>
      </c>
      <c r="X98" s="31">
        <v>0.23</v>
      </c>
      <c r="Y98" s="32">
        <f t="shared" si="5"/>
        <v>0.09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82</v>
      </c>
      <c r="W99" s="31">
        <v>0.22</v>
      </c>
      <c r="X99" s="31">
        <v>0.23</v>
      </c>
      <c r="Y99" s="32">
        <f t="shared" si="5"/>
        <v>1.0000000000000009E-2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45</v>
      </c>
      <c r="W100" s="31">
        <v>0.27999999999999997</v>
      </c>
      <c r="X100" s="31">
        <v>0.21000000000000002</v>
      </c>
      <c r="Y100" s="32">
        <f t="shared" si="5"/>
        <v>-6.9999999999999951E-2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16</v>
      </c>
      <c r="W101" s="31">
        <v>0</v>
      </c>
      <c r="X101" s="31">
        <v>0.21000000000000002</v>
      </c>
      <c r="Y101" s="32">
        <f t="shared" si="5"/>
        <v>0.21000000000000002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42</v>
      </c>
      <c r="W102" s="31">
        <v>0.151</v>
      </c>
      <c r="X102" s="31">
        <v>0.2</v>
      </c>
      <c r="Y102" s="32">
        <f t="shared" si="5"/>
        <v>4.9000000000000016E-2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29</v>
      </c>
      <c r="W103" s="31">
        <v>0</v>
      </c>
      <c r="X103" s="31">
        <v>0.13</v>
      </c>
      <c r="Y103" s="32">
        <f t="shared" si="5"/>
        <v>0.13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27</v>
      </c>
      <c r="W104" s="31">
        <v>0.14000000000000001</v>
      </c>
      <c r="X104" s="31">
        <v>0.12000000000000001</v>
      </c>
      <c r="Y104" s="32">
        <f t="shared" si="5"/>
        <v>-2.0000000000000004E-2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39</v>
      </c>
      <c r="W105" s="31">
        <v>7.0000000000000007E-2</v>
      </c>
      <c r="X105" s="31">
        <v>0.1</v>
      </c>
      <c r="Y105" s="32">
        <f t="shared" si="5"/>
        <v>0.03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51</v>
      </c>
      <c r="W106" s="31">
        <v>0</v>
      </c>
      <c r="X106" s="31">
        <v>0.09</v>
      </c>
      <c r="Y106" s="32">
        <f t="shared" si="5"/>
        <v>0.09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60</v>
      </c>
      <c r="W107" s="31">
        <v>0.22999999999999998</v>
      </c>
      <c r="X107" s="31">
        <v>7.0000000000000007E-2</v>
      </c>
      <c r="Y107" s="32">
        <f t="shared" si="5"/>
        <v>-0.15999999999999998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50</v>
      </c>
      <c r="W108" s="31">
        <v>0</v>
      </c>
      <c r="X108" s="31">
        <v>7.0000000000000007E-2</v>
      </c>
      <c r="Y108" s="32">
        <f t="shared" si="5"/>
        <v>7.0000000000000007E-2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75</v>
      </c>
      <c r="W109" s="31">
        <v>0</v>
      </c>
      <c r="X109" s="31">
        <v>7.0000000000000007E-2</v>
      </c>
      <c r="Y109" s="32">
        <f t="shared" ref="Y109:Y113" si="6">X109-W109</f>
        <v>7.0000000000000007E-2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67</v>
      </c>
      <c r="W110" s="31">
        <v>0</v>
      </c>
      <c r="X110" s="31">
        <v>7.0000000000000007E-2</v>
      </c>
      <c r="Y110" s="32">
        <f t="shared" si="6"/>
        <v>7.0000000000000007E-2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34</v>
      </c>
      <c r="W111" s="31">
        <v>0</v>
      </c>
      <c r="X111" s="31">
        <v>7.0000000000000007E-2</v>
      </c>
      <c r="Y111" s="32">
        <f t="shared" si="6"/>
        <v>7.0000000000000007E-2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488</v>
      </c>
      <c r="W112" s="31">
        <v>0</v>
      </c>
      <c r="X112" s="31">
        <v>7.0000000000000007E-2</v>
      </c>
      <c r="Y112" s="32">
        <f t="shared" si="6"/>
        <v>7.0000000000000007E-2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33</v>
      </c>
      <c r="W113" s="31">
        <v>7.0000000000000007E-2</v>
      </c>
      <c r="X113" s="31">
        <v>0.06</v>
      </c>
      <c r="Y113" s="32">
        <f t="shared" si="6"/>
        <v>-1.0000000000000009E-2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36</v>
      </c>
      <c r="W114" s="31">
        <v>0.05</v>
      </c>
      <c r="X114" s="31">
        <v>0.06</v>
      </c>
      <c r="Y114" s="32">
        <f t="shared" ref="Y114:Y116" si="7">X114-W114</f>
        <v>9.999999999999995E-3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74</v>
      </c>
      <c r="W115" s="31">
        <v>0.06</v>
      </c>
      <c r="X115" s="31">
        <v>0.06</v>
      </c>
      <c r="Y115" s="32">
        <f t="shared" si="7"/>
        <v>0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183</v>
      </c>
      <c r="W116" s="31">
        <v>0</v>
      </c>
      <c r="X116" s="31">
        <v>0.06</v>
      </c>
      <c r="Y116" s="32">
        <f t="shared" si="7"/>
        <v>0.06</v>
      </c>
    </row>
    <row r="117" spans="6:25" x14ac:dyDescent="0.35">
      <c r="F117" s="10"/>
      <c r="M117" s="4" t="s">
        <v>59</v>
      </c>
      <c r="O117" s="4">
        <v>0.03</v>
      </c>
      <c r="V117" s="22" t="s">
        <v>35</v>
      </c>
      <c r="W117" s="31">
        <v>0</v>
      </c>
      <c r="X117" s="31">
        <v>0.06</v>
      </c>
      <c r="Y117" s="32">
        <f t="shared" ref="Y117" si="8">X117-W117</f>
        <v>0.06</v>
      </c>
    </row>
    <row r="118" spans="6:25" x14ac:dyDescent="0.35">
      <c r="F118" s="10"/>
      <c r="V118" s="22" t="s">
        <v>48</v>
      </c>
      <c r="W118" s="31">
        <v>0</v>
      </c>
      <c r="X118" s="31">
        <v>0.06</v>
      </c>
      <c r="Y118" s="32">
        <f t="shared" ref="Y118" si="9">X118-W118</f>
        <v>0.06</v>
      </c>
    </row>
    <row r="119" spans="6:25" x14ac:dyDescent="0.35">
      <c r="F119" s="10"/>
      <c r="V119" s="22" t="s">
        <v>174</v>
      </c>
      <c r="W119" s="31">
        <v>0</v>
      </c>
      <c r="X119" s="31">
        <v>0.05</v>
      </c>
      <c r="Y119" s="32">
        <f t="shared" ref="Y119:Y127" si="10">X119-W119</f>
        <v>0.05</v>
      </c>
    </row>
    <row r="120" spans="6:25" x14ac:dyDescent="0.35">
      <c r="F120" s="10"/>
      <c r="V120" s="22" t="s">
        <v>127</v>
      </c>
      <c r="W120" s="31">
        <v>0</v>
      </c>
      <c r="X120" s="31">
        <v>0.05</v>
      </c>
      <c r="Y120" s="32">
        <f t="shared" si="10"/>
        <v>0.05</v>
      </c>
    </row>
    <row r="121" spans="6:25" x14ac:dyDescent="0.35">
      <c r="F121" s="10"/>
      <c r="V121" s="22" t="s">
        <v>52</v>
      </c>
      <c r="W121" s="31">
        <v>0.13</v>
      </c>
      <c r="X121" s="31">
        <v>0.04</v>
      </c>
      <c r="Y121" s="32">
        <f t="shared" si="10"/>
        <v>-0.09</v>
      </c>
    </row>
    <row r="122" spans="6:25" x14ac:dyDescent="0.35">
      <c r="F122" s="10"/>
      <c r="V122" s="22" t="s">
        <v>95</v>
      </c>
      <c r="W122" s="31">
        <v>0</v>
      </c>
      <c r="X122" s="31">
        <v>0.03</v>
      </c>
      <c r="Y122" s="32">
        <f t="shared" si="10"/>
        <v>0.03</v>
      </c>
    </row>
    <row r="123" spans="6:25" x14ac:dyDescent="0.35">
      <c r="F123" s="10"/>
      <c r="V123" s="22" t="s">
        <v>32</v>
      </c>
      <c r="W123" s="31">
        <v>6.9999999999999993E-2</v>
      </c>
      <c r="X123" s="31">
        <v>0</v>
      </c>
      <c r="Y123" s="32">
        <f t="shared" si="10"/>
        <v>-6.9999999999999993E-2</v>
      </c>
    </row>
    <row r="124" spans="6:25" x14ac:dyDescent="0.35">
      <c r="F124" s="10"/>
      <c r="V124" s="22" t="s">
        <v>173</v>
      </c>
      <c r="W124" s="31">
        <v>7.0000000000000007E-2</v>
      </c>
      <c r="X124" s="31">
        <v>0</v>
      </c>
      <c r="Y124" s="32">
        <f t="shared" si="10"/>
        <v>-7.0000000000000007E-2</v>
      </c>
    </row>
    <row r="125" spans="6:25" x14ac:dyDescent="0.35">
      <c r="V125" s="22" t="s">
        <v>73</v>
      </c>
      <c r="W125" s="31">
        <v>0.06</v>
      </c>
      <c r="X125" s="31">
        <v>0</v>
      </c>
      <c r="Y125" s="32">
        <f t="shared" si="10"/>
        <v>-0.06</v>
      </c>
    </row>
    <row r="126" spans="6:25" x14ac:dyDescent="0.35">
      <c r="V126" s="22" t="s">
        <v>61</v>
      </c>
      <c r="W126" s="31">
        <v>0.04</v>
      </c>
      <c r="X126" s="31">
        <v>0</v>
      </c>
      <c r="Y126" s="32">
        <f t="shared" si="10"/>
        <v>-0.04</v>
      </c>
    </row>
    <row r="127" spans="6:25" x14ac:dyDescent="0.35">
      <c r="V127" s="22" t="s">
        <v>68</v>
      </c>
      <c r="W127" s="31">
        <v>0.05</v>
      </c>
      <c r="X127" s="31">
        <v>0</v>
      </c>
      <c r="Y127" s="32">
        <f t="shared" si="10"/>
        <v>-0.05</v>
      </c>
    </row>
    <row r="128" spans="6:25" ht="21" x14ac:dyDescent="0.35">
      <c r="V128" s="79" t="s">
        <v>160</v>
      </c>
      <c r="W128" s="78"/>
      <c r="X128" s="78"/>
      <c r="Y128" s="78"/>
    </row>
    <row r="129" spans="22:25" x14ac:dyDescent="0.35">
      <c r="V129" s="33" t="s">
        <v>104</v>
      </c>
      <c r="W129" s="30" t="s">
        <v>486</v>
      </c>
      <c r="X129" s="30" t="s">
        <v>487</v>
      </c>
      <c r="Y129" s="23" t="s">
        <v>172</v>
      </c>
    </row>
    <row r="130" spans="22:25" x14ac:dyDescent="0.35">
      <c r="V130" s="22" t="s">
        <v>64</v>
      </c>
      <c r="W130" s="31">
        <v>39.933999999999834</v>
      </c>
      <c r="X130" s="31">
        <v>36.752999999999815</v>
      </c>
      <c r="Y130" s="32">
        <f t="shared" ref="Y130:Y170" si="11">X130-W130</f>
        <v>-3.1810000000000187</v>
      </c>
    </row>
    <row r="131" spans="22:25" x14ac:dyDescent="0.35">
      <c r="V131" s="22" t="s">
        <v>47</v>
      </c>
      <c r="W131" s="31">
        <v>34.069999999999865</v>
      </c>
      <c r="X131" s="31">
        <v>33.228999999999857</v>
      </c>
      <c r="Y131" s="32">
        <f t="shared" si="11"/>
        <v>-0.84100000000000819</v>
      </c>
    </row>
    <row r="132" spans="22:25" x14ac:dyDescent="0.35">
      <c r="V132" s="22" t="s">
        <v>70</v>
      </c>
      <c r="W132" s="31">
        <v>23.379999999999949</v>
      </c>
      <c r="X132" s="31">
        <v>23.879999999999928</v>
      </c>
      <c r="Y132" s="32">
        <f t="shared" si="11"/>
        <v>0.49999999999997868</v>
      </c>
    </row>
    <row r="133" spans="22:25" x14ac:dyDescent="0.35">
      <c r="V133" s="22" t="s">
        <v>41</v>
      </c>
      <c r="W133" s="31">
        <v>11.940000000000007</v>
      </c>
      <c r="X133" s="31">
        <v>12.100000000000007</v>
      </c>
      <c r="Y133" s="32">
        <f t="shared" si="11"/>
        <v>0.16000000000000014</v>
      </c>
    </row>
    <row r="134" spans="22:25" x14ac:dyDescent="0.35">
      <c r="V134" s="22" t="s">
        <v>81</v>
      </c>
      <c r="W134" s="31">
        <v>11.160000000000002</v>
      </c>
      <c r="X134" s="31">
        <v>11.630000000000006</v>
      </c>
      <c r="Y134" s="32">
        <f t="shared" si="11"/>
        <v>0.47000000000000419</v>
      </c>
    </row>
    <row r="135" spans="22:25" x14ac:dyDescent="0.35">
      <c r="V135" s="22" t="s">
        <v>38</v>
      </c>
      <c r="W135" s="31">
        <v>9.3800000000000043</v>
      </c>
      <c r="X135" s="31">
        <v>9.7800000000000136</v>
      </c>
      <c r="Y135" s="32">
        <f t="shared" si="11"/>
        <v>0.40000000000000924</v>
      </c>
    </row>
    <row r="136" spans="22:25" x14ac:dyDescent="0.35">
      <c r="V136" s="22" t="s">
        <v>56</v>
      </c>
      <c r="W136" s="31">
        <v>6.6900000000000057</v>
      </c>
      <c r="X136" s="31">
        <v>8.510000000000014</v>
      </c>
      <c r="Y136" s="32">
        <f t="shared" si="11"/>
        <v>1.8200000000000083</v>
      </c>
    </row>
    <row r="137" spans="22:25" x14ac:dyDescent="0.35">
      <c r="V137" s="22" t="s">
        <v>76</v>
      </c>
      <c r="W137" s="31">
        <v>6.9800000000000022</v>
      </c>
      <c r="X137" s="31">
        <v>7.7000000000000073</v>
      </c>
      <c r="Y137" s="32">
        <f t="shared" si="11"/>
        <v>0.72000000000000508</v>
      </c>
    </row>
    <row r="138" spans="22:25" x14ac:dyDescent="0.35">
      <c r="V138" s="22" t="s">
        <v>83</v>
      </c>
      <c r="W138" s="31">
        <v>5.7400000000000011</v>
      </c>
      <c r="X138" s="31">
        <v>7.130000000000007</v>
      </c>
      <c r="Y138" s="32">
        <f t="shared" si="11"/>
        <v>1.3900000000000059</v>
      </c>
    </row>
    <row r="139" spans="22:25" x14ac:dyDescent="0.35">
      <c r="V139" s="22" t="s">
        <v>45</v>
      </c>
      <c r="W139" s="31">
        <v>5.2600000000000007</v>
      </c>
      <c r="X139" s="31">
        <v>6.9100000000000064</v>
      </c>
      <c r="Y139" s="32">
        <f t="shared" si="11"/>
        <v>1.6500000000000057</v>
      </c>
    </row>
    <row r="140" spans="22:25" x14ac:dyDescent="0.35">
      <c r="V140" s="22" t="s">
        <v>16</v>
      </c>
      <c r="W140" s="31">
        <v>2.4500000000000011</v>
      </c>
      <c r="X140" s="31">
        <v>6.5700000000000074</v>
      </c>
      <c r="Y140" s="32">
        <f t="shared" si="11"/>
        <v>4.1200000000000063</v>
      </c>
    </row>
    <row r="141" spans="22:25" x14ac:dyDescent="0.35">
      <c r="V141" s="22" t="s">
        <v>28</v>
      </c>
      <c r="W141" s="31">
        <v>2.0100000000000007</v>
      </c>
      <c r="X141" s="31">
        <v>5.1800000000000033</v>
      </c>
      <c r="Y141" s="32">
        <f t="shared" si="11"/>
        <v>3.1700000000000026</v>
      </c>
    </row>
    <row r="142" spans="22:25" x14ac:dyDescent="0.35">
      <c r="V142" s="22" t="s">
        <v>192</v>
      </c>
      <c r="W142" s="31">
        <v>4.8000000000000034</v>
      </c>
      <c r="X142" s="31">
        <v>5.0600000000000023</v>
      </c>
      <c r="Y142" s="32">
        <f t="shared" si="11"/>
        <v>0.2599999999999989</v>
      </c>
    </row>
    <row r="143" spans="22:25" x14ac:dyDescent="0.35">
      <c r="V143" s="22" t="s">
        <v>82</v>
      </c>
      <c r="W143" s="31">
        <v>4.7299999999999995</v>
      </c>
      <c r="X143" s="31">
        <v>4.6899999999999995</v>
      </c>
      <c r="Y143" s="32">
        <f t="shared" si="11"/>
        <v>-4.0000000000000036E-2</v>
      </c>
    </row>
    <row r="144" spans="22:25" x14ac:dyDescent="0.35">
      <c r="V144" s="22" t="s">
        <v>173</v>
      </c>
      <c r="W144" s="31">
        <v>2.2700000000000005</v>
      </c>
      <c r="X144" s="31">
        <v>4.379999999999999</v>
      </c>
      <c r="Y144" s="32">
        <f t="shared" si="11"/>
        <v>2.1099999999999985</v>
      </c>
    </row>
    <row r="145" spans="22:25" x14ac:dyDescent="0.35">
      <c r="V145" s="22" t="s">
        <v>27</v>
      </c>
      <c r="W145" s="31">
        <v>2.8600000000000003</v>
      </c>
      <c r="X145" s="31">
        <v>3.7600000000000002</v>
      </c>
      <c r="Y145" s="32">
        <f t="shared" si="11"/>
        <v>0.89999999999999991</v>
      </c>
    </row>
    <row r="146" spans="22:25" x14ac:dyDescent="0.35">
      <c r="V146" s="22" t="s">
        <v>66</v>
      </c>
      <c r="W146" s="31">
        <v>2.680000000000001</v>
      </c>
      <c r="X146" s="31">
        <v>3.3299999999999992</v>
      </c>
      <c r="Y146" s="32">
        <f t="shared" si="11"/>
        <v>0.64999999999999813</v>
      </c>
    </row>
    <row r="147" spans="22:25" x14ac:dyDescent="0.35">
      <c r="V147" s="22" t="s">
        <v>60</v>
      </c>
      <c r="W147" s="31">
        <v>3.4999999999999996</v>
      </c>
      <c r="X147" s="31">
        <v>3.2400000000000015</v>
      </c>
      <c r="Y147" s="32">
        <f t="shared" si="11"/>
        <v>-0.25999999999999801</v>
      </c>
    </row>
    <row r="148" spans="22:25" x14ac:dyDescent="0.35">
      <c r="V148" s="22" t="s">
        <v>74</v>
      </c>
      <c r="W148" s="31">
        <v>3.1100000000000012</v>
      </c>
      <c r="X148" s="31">
        <v>3.1800000000000019</v>
      </c>
      <c r="Y148" s="32">
        <f t="shared" si="11"/>
        <v>7.0000000000000728E-2</v>
      </c>
    </row>
    <row r="149" spans="22:25" x14ac:dyDescent="0.35">
      <c r="V149" s="22" t="s">
        <v>51</v>
      </c>
      <c r="W149" s="31">
        <v>3.2500000000000013</v>
      </c>
      <c r="X149" s="31">
        <v>3.1100000000000008</v>
      </c>
      <c r="Y149" s="32">
        <f t="shared" si="11"/>
        <v>-0.14000000000000057</v>
      </c>
    </row>
    <row r="150" spans="22:25" x14ac:dyDescent="0.35">
      <c r="V150" s="22" t="s">
        <v>42</v>
      </c>
      <c r="W150" s="31">
        <v>2.3759999999999999</v>
      </c>
      <c r="X150" s="31">
        <v>2.9699999999999998</v>
      </c>
      <c r="Y150" s="32">
        <f t="shared" si="11"/>
        <v>0.59399999999999986</v>
      </c>
    </row>
    <row r="151" spans="22:25" x14ac:dyDescent="0.35">
      <c r="V151" s="22" t="s">
        <v>67</v>
      </c>
      <c r="W151" s="31">
        <v>1.600000000000001</v>
      </c>
      <c r="X151" s="31">
        <v>1.5700000000000005</v>
      </c>
      <c r="Y151" s="32">
        <f t="shared" si="11"/>
        <v>-3.0000000000000471E-2</v>
      </c>
    </row>
    <row r="152" spans="22:25" x14ac:dyDescent="0.35">
      <c r="V152" s="22" t="s">
        <v>29</v>
      </c>
      <c r="W152" s="31">
        <v>1.9400000000000011</v>
      </c>
      <c r="X152" s="31">
        <v>1.4000000000000008</v>
      </c>
      <c r="Y152" s="32">
        <f t="shared" si="11"/>
        <v>-0.54000000000000026</v>
      </c>
    </row>
    <row r="153" spans="22:25" x14ac:dyDescent="0.35">
      <c r="V153" s="22" t="s">
        <v>73</v>
      </c>
      <c r="W153" s="31">
        <v>1.1500000000000004</v>
      </c>
      <c r="X153" s="31">
        <v>1.2800000000000005</v>
      </c>
      <c r="Y153" s="32">
        <f t="shared" si="11"/>
        <v>0.13000000000000012</v>
      </c>
    </row>
    <row r="154" spans="22:25" x14ac:dyDescent="0.35">
      <c r="V154" s="22" t="s">
        <v>39</v>
      </c>
      <c r="W154" s="31">
        <v>1.3100000000000003</v>
      </c>
      <c r="X154" s="31">
        <v>1.2700000000000007</v>
      </c>
      <c r="Y154" s="32">
        <f t="shared" si="11"/>
        <v>-3.9999999999999591E-2</v>
      </c>
    </row>
    <row r="155" spans="22:25" x14ac:dyDescent="0.35">
      <c r="V155" s="22" t="s">
        <v>52</v>
      </c>
      <c r="W155" s="31">
        <v>1.4800000000000006</v>
      </c>
      <c r="X155" s="31">
        <v>1.1800000000000006</v>
      </c>
      <c r="Y155" s="32">
        <f t="shared" si="11"/>
        <v>-0.30000000000000004</v>
      </c>
    </row>
    <row r="156" spans="22:25" x14ac:dyDescent="0.35">
      <c r="V156" s="22" t="s">
        <v>36</v>
      </c>
      <c r="W156" s="31">
        <v>1.1200000000000003</v>
      </c>
      <c r="X156" s="31">
        <v>0.93000000000000038</v>
      </c>
      <c r="Y156" s="32">
        <f t="shared" si="11"/>
        <v>-0.18999999999999995</v>
      </c>
    </row>
    <row r="157" spans="22:25" x14ac:dyDescent="0.35">
      <c r="V157" s="22" t="s">
        <v>33</v>
      </c>
      <c r="W157" s="31">
        <v>0.9900000000000001</v>
      </c>
      <c r="X157" s="31">
        <v>0.91000000000000014</v>
      </c>
      <c r="Y157" s="32">
        <f t="shared" si="11"/>
        <v>-7.999999999999996E-2</v>
      </c>
    </row>
    <row r="158" spans="22:25" x14ac:dyDescent="0.35">
      <c r="V158" s="22" t="s">
        <v>34</v>
      </c>
      <c r="W158" s="31">
        <v>1.19</v>
      </c>
      <c r="X158" s="31">
        <v>0.83</v>
      </c>
      <c r="Y158" s="32">
        <f t="shared" si="11"/>
        <v>-0.36</v>
      </c>
    </row>
    <row r="159" spans="22:25" x14ac:dyDescent="0.35">
      <c r="V159" s="22" t="s">
        <v>127</v>
      </c>
      <c r="W159" s="31">
        <v>0.67999999999999994</v>
      </c>
      <c r="X159" s="31">
        <v>0.81999999999999984</v>
      </c>
      <c r="Y159" s="32">
        <f t="shared" si="11"/>
        <v>0.1399999999999999</v>
      </c>
    </row>
    <row r="160" spans="22:25" x14ac:dyDescent="0.35">
      <c r="V160" s="22" t="s">
        <v>35</v>
      </c>
      <c r="W160" s="31">
        <v>0.91999999999999982</v>
      </c>
      <c r="X160" s="31">
        <v>0.74000000000000021</v>
      </c>
      <c r="Y160" s="32">
        <f t="shared" si="11"/>
        <v>-0.1799999999999996</v>
      </c>
    </row>
    <row r="161" spans="22:25" x14ac:dyDescent="0.35">
      <c r="V161" s="22" t="s">
        <v>68</v>
      </c>
      <c r="W161" s="31">
        <v>0.52</v>
      </c>
      <c r="X161" s="31">
        <v>0.67999999999999983</v>
      </c>
      <c r="Y161" s="32">
        <f t="shared" si="11"/>
        <v>0.15999999999999981</v>
      </c>
    </row>
    <row r="162" spans="22:25" x14ac:dyDescent="0.35">
      <c r="V162" s="22" t="s">
        <v>75</v>
      </c>
      <c r="W162" s="31">
        <v>0.22999999999999998</v>
      </c>
      <c r="X162" s="31">
        <v>0.57000000000000006</v>
      </c>
      <c r="Y162" s="32">
        <f t="shared" si="11"/>
        <v>0.34000000000000008</v>
      </c>
    </row>
    <row r="163" spans="22:25" x14ac:dyDescent="0.35">
      <c r="V163" s="22" t="s">
        <v>32</v>
      </c>
      <c r="W163" s="31">
        <v>0.21400000000000002</v>
      </c>
      <c r="X163" s="31">
        <v>0.5</v>
      </c>
      <c r="Y163" s="32">
        <f t="shared" si="11"/>
        <v>0.28599999999999998</v>
      </c>
    </row>
    <row r="164" spans="22:25" x14ac:dyDescent="0.35">
      <c r="V164" s="22" t="s">
        <v>46</v>
      </c>
      <c r="W164" s="31">
        <v>0.28000000000000003</v>
      </c>
      <c r="X164" s="31">
        <v>0.41200000000000009</v>
      </c>
      <c r="Y164" s="32">
        <f t="shared" si="11"/>
        <v>0.13200000000000006</v>
      </c>
    </row>
    <row r="165" spans="22:25" x14ac:dyDescent="0.35">
      <c r="V165" s="22" t="s">
        <v>208</v>
      </c>
      <c r="W165" s="31">
        <v>0</v>
      </c>
      <c r="X165" s="31">
        <v>0.37000000000000005</v>
      </c>
      <c r="Y165" s="32">
        <f t="shared" si="11"/>
        <v>0.37000000000000005</v>
      </c>
    </row>
    <row r="166" spans="22:25" x14ac:dyDescent="0.35">
      <c r="V166" s="22" t="s">
        <v>84</v>
      </c>
      <c r="W166" s="31">
        <v>0.32</v>
      </c>
      <c r="X166" s="31">
        <v>0.35000000000000003</v>
      </c>
      <c r="Y166" s="32">
        <f t="shared" si="11"/>
        <v>3.0000000000000027E-2</v>
      </c>
    </row>
    <row r="167" spans="22:25" x14ac:dyDescent="0.35">
      <c r="V167" s="22" t="s">
        <v>50</v>
      </c>
      <c r="W167" s="31">
        <v>0.52</v>
      </c>
      <c r="X167" s="31">
        <v>0.29000000000000004</v>
      </c>
      <c r="Y167" s="32">
        <f t="shared" si="11"/>
        <v>-0.22999999999999998</v>
      </c>
    </row>
    <row r="168" spans="22:25" x14ac:dyDescent="0.35">
      <c r="V168" s="22" t="s">
        <v>55</v>
      </c>
      <c r="W168" s="31">
        <v>0.44</v>
      </c>
      <c r="X168" s="31">
        <v>0.29000000000000004</v>
      </c>
      <c r="Y168" s="32">
        <f t="shared" si="11"/>
        <v>-0.14999999999999997</v>
      </c>
    </row>
    <row r="169" spans="22:25" x14ac:dyDescent="0.35">
      <c r="V169" s="22" t="s">
        <v>174</v>
      </c>
      <c r="W169" s="31">
        <v>0.54999999999999993</v>
      </c>
      <c r="X169" s="31">
        <v>0.28000000000000003</v>
      </c>
      <c r="Y169" s="32">
        <f t="shared" si="11"/>
        <v>-0.26999999999999991</v>
      </c>
    </row>
    <row r="170" spans="22:25" x14ac:dyDescent="0.35">
      <c r="V170" s="22" t="s">
        <v>183</v>
      </c>
      <c r="W170" s="31">
        <v>0.14000000000000001</v>
      </c>
      <c r="X170" s="31">
        <v>0.27999999999999997</v>
      </c>
      <c r="Y170" s="32">
        <f t="shared" si="11"/>
        <v>0.13999999999999996</v>
      </c>
    </row>
    <row r="171" spans="22:25" x14ac:dyDescent="0.35">
      <c r="V171" s="22" t="s">
        <v>54</v>
      </c>
      <c r="W171" s="31">
        <v>7.0000000000000007E-2</v>
      </c>
      <c r="X171" s="31">
        <v>0.23000000000000004</v>
      </c>
      <c r="Y171" s="32">
        <f t="shared" ref="Y171" si="12">X171-W171</f>
        <v>0.16000000000000003</v>
      </c>
    </row>
    <row r="172" spans="22:25" x14ac:dyDescent="0.35">
      <c r="V172" s="22" t="s">
        <v>61</v>
      </c>
      <c r="W172" s="31">
        <v>0.25</v>
      </c>
      <c r="X172" s="31">
        <v>0.23</v>
      </c>
      <c r="Y172" s="32">
        <f t="shared" ref="Y172" si="13">X172-W172</f>
        <v>-1.999999999999999E-2</v>
      </c>
    </row>
    <row r="173" spans="22:25" x14ac:dyDescent="0.35">
      <c r="V173" s="22" t="s">
        <v>18</v>
      </c>
      <c r="W173" s="31">
        <v>0.19</v>
      </c>
      <c r="X173" s="31">
        <v>0.2</v>
      </c>
      <c r="Y173" s="32">
        <f>X173-W173</f>
        <v>1.0000000000000009E-2</v>
      </c>
    </row>
    <row r="174" spans="22:25" x14ac:dyDescent="0.35">
      <c r="V174" s="22" t="s">
        <v>177</v>
      </c>
      <c r="W174" s="31">
        <v>0.03</v>
      </c>
      <c r="X174" s="31">
        <v>0.15</v>
      </c>
      <c r="Y174" s="32">
        <f>X174-W174</f>
        <v>0.12</v>
      </c>
    </row>
    <row r="175" spans="22:25" x14ac:dyDescent="0.35">
      <c r="V175" s="22" t="s">
        <v>204</v>
      </c>
      <c r="W175" s="31">
        <v>7.0000000000000007E-2</v>
      </c>
      <c r="X175" s="31">
        <v>0.14000000000000001</v>
      </c>
      <c r="Y175" s="32">
        <f t="shared" ref="Y175:Y177" si="14">X175-W175</f>
        <v>7.0000000000000007E-2</v>
      </c>
    </row>
    <row r="176" spans="22:25" x14ac:dyDescent="0.35">
      <c r="V176" s="22" t="s">
        <v>175</v>
      </c>
      <c r="W176" s="31">
        <v>0.23000000000000004</v>
      </c>
      <c r="X176" s="31">
        <v>0.14000000000000001</v>
      </c>
      <c r="Y176" s="32">
        <f t="shared" si="14"/>
        <v>-9.0000000000000024E-2</v>
      </c>
    </row>
    <row r="177" spans="22:25" x14ac:dyDescent="0.35">
      <c r="V177" s="22" t="s">
        <v>193</v>
      </c>
      <c r="W177" s="31">
        <v>0.46000000000000008</v>
      </c>
      <c r="X177" s="31">
        <v>0.08</v>
      </c>
      <c r="Y177" s="32">
        <f t="shared" si="14"/>
        <v>-0.38000000000000006</v>
      </c>
    </row>
    <row r="178" spans="22:25" x14ac:dyDescent="0.35">
      <c r="V178" s="22" t="s">
        <v>488</v>
      </c>
      <c r="W178" s="31">
        <v>0</v>
      </c>
      <c r="X178" s="31">
        <v>7.0000000000000007E-2</v>
      </c>
      <c r="Y178" s="32">
        <f t="shared" ref="Y178" si="15">X178-W178</f>
        <v>7.0000000000000007E-2</v>
      </c>
    </row>
    <row r="179" spans="22:25" x14ac:dyDescent="0.35">
      <c r="V179" s="22" t="s">
        <v>48</v>
      </c>
      <c r="W179" s="31">
        <v>0</v>
      </c>
      <c r="X179" s="31">
        <v>0.06</v>
      </c>
      <c r="Y179" s="32">
        <f t="shared" ref="Y179" si="16">X179-W179</f>
        <v>0.06</v>
      </c>
    </row>
    <row r="180" spans="22:25" x14ac:dyDescent="0.35">
      <c r="V180" s="22" t="s">
        <v>241</v>
      </c>
      <c r="W180" s="31">
        <v>0</v>
      </c>
      <c r="X180" s="31">
        <v>5.3000000000000005E-2</v>
      </c>
      <c r="Y180" s="32">
        <f t="shared" ref="Y180:Y181" si="17">X180-W180</f>
        <v>5.3000000000000005E-2</v>
      </c>
    </row>
    <row r="181" spans="22:25" x14ac:dyDescent="0.35">
      <c r="V181" s="22" t="s">
        <v>95</v>
      </c>
      <c r="W181" s="31">
        <v>0</v>
      </c>
      <c r="X181" s="31">
        <v>0.01</v>
      </c>
      <c r="Y181" s="32">
        <f t="shared" si="17"/>
        <v>0.01</v>
      </c>
    </row>
  </sheetData>
  <phoneticPr fontId="26" type="noConversion"/>
  <conditionalFormatting sqref="V87:V127">
    <cfRule type="duplicateValues" dxfId="0" priority="45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3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  <col min="10" max="10" width="9.414062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15</v>
      </c>
      <c r="B9" s="22" t="s">
        <v>204</v>
      </c>
      <c r="C9" s="24">
        <v>1</v>
      </c>
      <c r="D9" s="54">
        <v>0.05</v>
      </c>
    </row>
    <row r="10" spans="1:6" x14ac:dyDescent="0.35">
      <c r="A10" s="22" t="s">
        <v>197</v>
      </c>
      <c r="B10" s="22" t="s">
        <v>12</v>
      </c>
      <c r="C10" s="24">
        <v>1</v>
      </c>
      <c r="D10" s="54">
        <v>0.06</v>
      </c>
    </row>
    <row r="11" spans="1:6" x14ac:dyDescent="0.35">
      <c r="A11" s="22" t="s">
        <v>15</v>
      </c>
      <c r="B11" s="22" t="s">
        <v>188</v>
      </c>
      <c r="C11" s="24">
        <v>1</v>
      </c>
      <c r="D11" s="54">
        <v>0.06</v>
      </c>
    </row>
    <row r="12" spans="1:6" x14ac:dyDescent="0.35">
      <c r="A12" s="22" t="s">
        <v>176</v>
      </c>
      <c r="B12" s="22" t="s">
        <v>168</v>
      </c>
      <c r="C12" s="24">
        <v>1</v>
      </c>
      <c r="D12" s="54">
        <v>7.0000000000000007E-2</v>
      </c>
    </row>
    <row r="13" spans="1:6" x14ac:dyDescent="0.35">
      <c r="A13" s="22" t="s">
        <v>211</v>
      </c>
      <c r="B13" s="22" t="s">
        <v>64</v>
      </c>
      <c r="C13" s="24">
        <v>1</v>
      </c>
      <c r="D13" s="54">
        <v>0.08</v>
      </c>
    </row>
    <row r="14" spans="1:6" x14ac:dyDescent="0.35">
      <c r="A14" s="22" t="s">
        <v>171</v>
      </c>
      <c r="B14" s="22" t="s">
        <v>59</v>
      </c>
      <c r="C14" s="24">
        <v>2</v>
      </c>
      <c r="D14" s="54">
        <v>0.1</v>
      </c>
    </row>
    <row r="15" spans="1:6" x14ac:dyDescent="0.35">
      <c r="A15" s="22" t="s">
        <v>15</v>
      </c>
      <c r="B15" s="22" t="s">
        <v>31</v>
      </c>
      <c r="C15" s="24">
        <v>2</v>
      </c>
      <c r="D15" s="54">
        <v>0.13</v>
      </c>
    </row>
    <row r="16" spans="1:6" x14ac:dyDescent="0.35">
      <c r="A16" s="22" t="s">
        <v>213</v>
      </c>
      <c r="B16" s="22" t="s">
        <v>55</v>
      </c>
      <c r="C16" s="24">
        <v>2</v>
      </c>
      <c r="D16" s="54">
        <v>0.13</v>
      </c>
    </row>
    <row r="17" spans="1:4" x14ac:dyDescent="0.35">
      <c r="A17" s="22" t="s">
        <v>15</v>
      </c>
      <c r="B17" s="22" t="s">
        <v>14</v>
      </c>
      <c r="C17" s="24">
        <v>2</v>
      </c>
      <c r="D17" s="54">
        <v>0.14000000000000001</v>
      </c>
    </row>
    <row r="18" spans="1:4" x14ac:dyDescent="0.35">
      <c r="A18" s="22" t="s">
        <v>210</v>
      </c>
      <c r="B18" s="22" t="s">
        <v>84</v>
      </c>
      <c r="C18" s="24">
        <v>3</v>
      </c>
      <c r="D18" s="54">
        <v>0.18</v>
      </c>
    </row>
    <row r="19" spans="1:4" x14ac:dyDescent="0.35">
      <c r="A19" s="22" t="s">
        <v>15</v>
      </c>
      <c r="B19" s="22" t="s">
        <v>37</v>
      </c>
      <c r="C19" s="24">
        <v>3</v>
      </c>
      <c r="D19" s="54">
        <v>0.21000000000000002</v>
      </c>
    </row>
    <row r="20" spans="1:4" x14ac:dyDescent="0.35">
      <c r="A20" s="22" t="s">
        <v>169</v>
      </c>
      <c r="B20" s="22" t="s">
        <v>63</v>
      </c>
      <c r="C20" s="24">
        <v>3</v>
      </c>
      <c r="D20" s="54">
        <v>0.21000000000000002</v>
      </c>
    </row>
    <row r="21" spans="1:4" x14ac:dyDescent="0.35">
      <c r="A21" s="22" t="s">
        <v>226</v>
      </c>
      <c r="B21" s="22" t="s">
        <v>16</v>
      </c>
      <c r="C21" s="24">
        <v>3</v>
      </c>
      <c r="D21" s="54">
        <v>0.21000000000000002</v>
      </c>
    </row>
    <row r="22" spans="1:4" x14ac:dyDescent="0.35">
      <c r="A22" s="22" t="s">
        <v>211</v>
      </c>
      <c r="B22" s="22" t="s">
        <v>490</v>
      </c>
      <c r="C22" s="24">
        <v>5</v>
      </c>
      <c r="D22" s="54">
        <v>0.28000000000000003</v>
      </c>
    </row>
    <row r="23" spans="1:4" x14ac:dyDescent="0.35">
      <c r="A23" s="22" t="s">
        <v>213</v>
      </c>
      <c r="B23" s="22" t="s">
        <v>191</v>
      </c>
      <c r="C23" s="24">
        <v>5</v>
      </c>
      <c r="D23" s="54">
        <v>0.33</v>
      </c>
    </row>
    <row r="24" spans="1:4" x14ac:dyDescent="0.35">
      <c r="A24" s="22" t="s">
        <v>214</v>
      </c>
      <c r="B24" s="22" t="s">
        <v>65</v>
      </c>
      <c r="C24" s="24">
        <v>5</v>
      </c>
      <c r="D24" s="54">
        <v>0.35000000000000003</v>
      </c>
    </row>
    <row r="25" spans="1:4" x14ac:dyDescent="0.35">
      <c r="A25" s="22" t="s">
        <v>217</v>
      </c>
      <c r="B25" s="22" t="s">
        <v>32</v>
      </c>
      <c r="C25" s="24">
        <v>6</v>
      </c>
      <c r="D25" s="54">
        <v>0.42000000000000004</v>
      </c>
    </row>
    <row r="26" spans="1:4" x14ac:dyDescent="0.35">
      <c r="A26" s="22" t="s">
        <v>169</v>
      </c>
      <c r="B26" s="22" t="s">
        <v>42</v>
      </c>
      <c r="C26" s="24">
        <v>10</v>
      </c>
      <c r="D26" s="54">
        <v>0.52</v>
      </c>
    </row>
    <row r="27" spans="1:4" x14ac:dyDescent="0.35">
      <c r="A27" s="22" t="s">
        <v>212</v>
      </c>
      <c r="B27" s="22" t="s">
        <v>80</v>
      </c>
      <c r="C27" s="24">
        <v>10</v>
      </c>
      <c r="D27" s="54">
        <v>0.6100000000000001</v>
      </c>
    </row>
    <row r="28" spans="1:4" x14ac:dyDescent="0.35">
      <c r="A28" s="22" t="s">
        <v>171</v>
      </c>
      <c r="B28" s="22" t="s">
        <v>489</v>
      </c>
      <c r="C28" s="24">
        <v>10</v>
      </c>
      <c r="D28" s="54">
        <v>0.68000000000000016</v>
      </c>
    </row>
    <row r="29" spans="1:4" x14ac:dyDescent="0.35">
      <c r="A29" s="22" t="s">
        <v>169</v>
      </c>
      <c r="B29" s="22" t="s">
        <v>52</v>
      </c>
      <c r="C29" s="24">
        <v>14</v>
      </c>
      <c r="D29" s="54">
        <v>0.75000000000000022</v>
      </c>
    </row>
    <row r="30" spans="1:4" x14ac:dyDescent="0.35">
      <c r="A30" s="22" t="s">
        <v>15</v>
      </c>
      <c r="B30" s="22" t="s">
        <v>58</v>
      </c>
      <c r="C30" s="24">
        <v>15</v>
      </c>
      <c r="D30" s="54">
        <v>0.94000000000000039</v>
      </c>
    </row>
    <row r="31" spans="1:4" x14ac:dyDescent="0.35">
      <c r="A31" s="22" t="s">
        <v>20</v>
      </c>
      <c r="B31" s="22" t="s">
        <v>20</v>
      </c>
      <c r="C31" s="24">
        <v>42</v>
      </c>
      <c r="D31" s="54">
        <v>2.5900000000000007</v>
      </c>
    </row>
    <row r="32" spans="1:4" x14ac:dyDescent="0.35">
      <c r="A32" s="22" t="s">
        <v>210</v>
      </c>
      <c r="B32" s="22" t="s">
        <v>78</v>
      </c>
      <c r="C32" s="24">
        <v>43</v>
      </c>
      <c r="D32" s="54">
        <v>3.2399999999999998</v>
      </c>
    </row>
    <row r="33" spans="1:4" x14ac:dyDescent="0.35">
      <c r="A33" s="22" t="s">
        <v>209</v>
      </c>
      <c r="B33" s="22" t="s">
        <v>183</v>
      </c>
      <c r="C33" s="24">
        <v>88</v>
      </c>
      <c r="D33" s="54">
        <v>5.96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1.3200000000000003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2.0351655000000006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1.3100000000000007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1.9805998500000004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Pacific Basin</v>
      </c>
      <c r="AH17" s="29">
        <f t="shared" si="0"/>
        <v>0.73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1.1842815600000001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UK</v>
      </c>
      <c r="AH18" s="29">
        <f t="shared" si="0"/>
        <v>0.49000000000000005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Russia</v>
      </c>
      <c r="AK18" s="55">
        <f t="shared" si="1"/>
        <v>0.71631539999999994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South Korea</v>
      </c>
      <c r="AH19" s="29">
        <f t="shared" si="0"/>
        <v>0.68000000000000016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Malaysia</v>
      </c>
      <c r="AK19" s="55">
        <f t="shared" si="1"/>
        <v>0.55609294500000006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Taiwan</v>
      </c>
      <c r="AH20" s="29">
        <f t="shared" si="0"/>
        <v>0.46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0.43672932000000009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Europe</v>
      </c>
      <c r="AH21" s="29">
        <f t="shared" si="0"/>
        <v>0.52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Nigeria</v>
      </c>
      <c r="AK21" s="55">
        <f t="shared" si="1"/>
        <v>0.32472657000000005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Far East</v>
      </c>
      <c r="AH22" s="29">
        <f t="shared" si="0"/>
        <v>0.51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Papua New Guinea</v>
      </c>
      <c r="AK22" s="55">
        <f t="shared" si="1"/>
        <v>0.27392863499999998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Atlantic Basin</v>
      </c>
      <c r="AH23" s="29">
        <f t="shared" si="0"/>
        <v>0.38000000000000006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Mexico</v>
      </c>
      <c r="AK23" s="55">
        <f t="shared" si="1"/>
        <v>0.19716776999999999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Indonesia</v>
      </c>
      <c r="AH24" s="29">
        <f t="shared" si="0"/>
        <v>0.29099999999999998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Canada</v>
      </c>
      <c r="AK24" s="55">
        <f t="shared" si="1"/>
        <v>0.14110200000000001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India</v>
      </c>
      <c r="AH25" s="29">
        <f t="shared" si="0"/>
        <v>0.38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Trinidad</v>
      </c>
      <c r="AK25" s="55">
        <f t="shared" si="1"/>
        <v>0.14069700000000002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Spain</v>
      </c>
      <c r="AH26" s="29">
        <f t="shared" si="0"/>
        <v>0.25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Norway</v>
      </c>
      <c r="AK26" s="55">
        <f t="shared" si="1"/>
        <v>0.12663985500000002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Italy</v>
      </c>
      <c r="AH27" s="29">
        <f t="shared" si="0"/>
        <v>0.21000000000000002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UAE</v>
      </c>
      <c r="AK27" s="55">
        <f t="shared" si="1"/>
        <v>0.11139889500000001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Turkey</v>
      </c>
      <c r="AH28" s="29">
        <f t="shared" si="0"/>
        <v>0.2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Senegal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Belgium</v>
      </c>
      <c r="AH29" s="29">
        <f t="shared" si="0"/>
        <v>0.2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Oman</v>
      </c>
      <c r="AK29" s="55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Pakistan</v>
      </c>
      <c r="AH30" s="29">
        <f t="shared" si="0"/>
        <v>0.15000000000000002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Egypt</v>
      </c>
      <c r="AK30" s="55">
        <f t="shared" si="1"/>
        <v>7.0226999999999998E-2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France</v>
      </c>
      <c r="AH31" s="29">
        <f t="shared" si="0"/>
        <v>0.14000000000000001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Equatorial Guinea</v>
      </c>
      <c r="AK31" s="55">
        <f t="shared" si="1"/>
        <v>6.90606E-2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Netherlands</v>
      </c>
      <c r="AH32" s="29">
        <f t="shared" si="0"/>
        <v>0.21000000000000002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Angola</v>
      </c>
      <c r="AK32" s="55">
        <f t="shared" si="1"/>
        <v>6.5002500000000005E-2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Egypt</v>
      </c>
      <c r="AH33" s="29">
        <f t="shared" si="0"/>
        <v>0.21000000000000002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Thailand</v>
      </c>
      <c r="AH34" s="29">
        <f t="shared" si="0"/>
        <v>0.13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Germany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491</v>
      </c>
      <c r="F36" s="37">
        <v>9694749</v>
      </c>
      <c r="G36" s="38">
        <v>46039</v>
      </c>
      <c r="H36" s="39" t="s">
        <v>211</v>
      </c>
      <c r="I36" s="40" t="s">
        <v>64</v>
      </c>
      <c r="J36" s="36" t="s">
        <v>492</v>
      </c>
      <c r="K36" s="56">
        <v>46049</v>
      </c>
      <c r="L36" s="37">
        <v>0.08</v>
      </c>
      <c r="O36" s="18" t="s">
        <v>320</v>
      </c>
      <c r="P36" s="18">
        <v>9320374</v>
      </c>
      <c r="Q36" s="68" t="s">
        <v>319</v>
      </c>
      <c r="R36" s="18" t="s">
        <v>55</v>
      </c>
      <c r="S36" s="77" t="s">
        <v>10</v>
      </c>
      <c r="T36" s="71">
        <v>46051</v>
      </c>
      <c r="U36" s="67" t="s">
        <v>119</v>
      </c>
      <c r="V36" s="76">
        <v>5.9008500000000005E-2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Colombia</v>
      </c>
      <c r="AH36" s="29">
        <f t="shared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25</v>
      </c>
      <c r="E37" s="19" t="s">
        <v>493</v>
      </c>
      <c r="F37" s="37">
        <v>9333620</v>
      </c>
      <c r="G37" s="38">
        <v>46037</v>
      </c>
      <c r="H37" s="39" t="s">
        <v>169</v>
      </c>
      <c r="I37" s="40" t="s">
        <v>52</v>
      </c>
      <c r="J37" s="36" t="s">
        <v>494</v>
      </c>
      <c r="K37" s="56">
        <v>46050</v>
      </c>
      <c r="L37" s="37">
        <v>0.01</v>
      </c>
      <c r="O37" s="18" t="s">
        <v>330</v>
      </c>
      <c r="P37" s="18">
        <v>9948695</v>
      </c>
      <c r="Q37" s="68" t="s">
        <v>319</v>
      </c>
      <c r="R37" s="18" t="s">
        <v>55</v>
      </c>
      <c r="S37" s="77" t="s">
        <v>10</v>
      </c>
      <c r="T37" s="71">
        <v>46050</v>
      </c>
      <c r="U37" s="67" t="s">
        <v>120</v>
      </c>
      <c r="V37" s="76">
        <v>6.9098670000000001E-2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Poland</v>
      </c>
      <c r="AH37" s="29">
        <f t="shared" si="0"/>
        <v>7.0000000000000007E-2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22</v>
      </c>
      <c r="E38" s="19" t="s">
        <v>495</v>
      </c>
      <c r="F38" s="37">
        <v>9606950</v>
      </c>
      <c r="G38" s="38">
        <v>46036</v>
      </c>
      <c r="H38" s="39" t="s">
        <v>211</v>
      </c>
      <c r="I38" s="40" t="s">
        <v>70</v>
      </c>
      <c r="J38" s="36" t="s">
        <v>70</v>
      </c>
      <c r="K38" s="56">
        <v>46048</v>
      </c>
      <c r="L38" s="37">
        <v>0.06</v>
      </c>
      <c r="O38" s="18" t="s">
        <v>572</v>
      </c>
      <c r="P38" s="18">
        <v>9885855</v>
      </c>
      <c r="Q38" s="68" t="s">
        <v>319</v>
      </c>
      <c r="R38" s="18" t="s">
        <v>55</v>
      </c>
      <c r="S38" s="77" t="s">
        <v>10</v>
      </c>
      <c r="T38" s="71">
        <v>46054</v>
      </c>
      <c r="U38" s="67" t="s">
        <v>118</v>
      </c>
      <c r="V38" s="76">
        <v>6.90606E-2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Lithuania</v>
      </c>
      <c r="AH38" s="29">
        <f t="shared" si="0"/>
        <v>7.0000000000000007E-2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22</v>
      </c>
      <c r="E39" s="19" t="s">
        <v>453</v>
      </c>
      <c r="F39" s="37">
        <v>9862308</v>
      </c>
      <c r="G39" s="38">
        <v>46044</v>
      </c>
      <c r="H39" s="39" t="s">
        <v>211</v>
      </c>
      <c r="I39" s="40" t="s">
        <v>81</v>
      </c>
      <c r="J39" s="36" t="s">
        <v>190</v>
      </c>
      <c r="K39" s="56">
        <v>46052</v>
      </c>
      <c r="L39" s="37">
        <v>7.0000000000000007E-2</v>
      </c>
      <c r="O39" s="18" t="s">
        <v>606</v>
      </c>
      <c r="P39" s="18">
        <v>9482299</v>
      </c>
      <c r="Q39" s="68" t="s">
        <v>13</v>
      </c>
      <c r="R39" s="18" t="s">
        <v>14</v>
      </c>
      <c r="S39" s="77" t="s">
        <v>10</v>
      </c>
      <c r="T39" s="71">
        <v>46049</v>
      </c>
      <c r="U39" s="67" t="s">
        <v>189</v>
      </c>
      <c r="V39" s="76">
        <v>6.5002500000000005E-2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Greece</v>
      </c>
      <c r="AH39" s="29">
        <f t="shared" si="0"/>
        <v>0.05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22</v>
      </c>
      <c r="E40" s="19" t="s">
        <v>295</v>
      </c>
      <c r="F40" s="37">
        <v>9687021</v>
      </c>
      <c r="G40" s="38">
        <v>46041</v>
      </c>
      <c r="H40" s="62" t="s">
        <v>211</v>
      </c>
      <c r="I40" s="61" t="s">
        <v>47</v>
      </c>
      <c r="J40" s="36" t="s">
        <v>186</v>
      </c>
      <c r="K40" s="56">
        <v>46050</v>
      </c>
      <c r="L40" s="37">
        <v>7.0000000000000007E-2</v>
      </c>
      <c r="O40" s="18" t="s">
        <v>607</v>
      </c>
      <c r="P40" s="18">
        <v>9904546</v>
      </c>
      <c r="Q40" s="68" t="s">
        <v>608</v>
      </c>
      <c r="R40" s="18" t="s">
        <v>75</v>
      </c>
      <c r="S40" s="77" t="s">
        <v>10</v>
      </c>
      <c r="T40" s="71">
        <v>46051</v>
      </c>
      <c r="U40" s="67" t="s">
        <v>119</v>
      </c>
      <c r="V40" s="76">
        <v>6.9903000000000007E-2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Portugal</v>
      </c>
      <c r="AH40" s="29">
        <f t="shared" si="0"/>
        <v>0.05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379</v>
      </c>
      <c r="F41" s="37">
        <v>9896440</v>
      </c>
      <c r="G41" s="38">
        <v>46038</v>
      </c>
      <c r="H41" s="39" t="s">
        <v>211</v>
      </c>
      <c r="I41" s="40" t="s">
        <v>81</v>
      </c>
      <c r="J41" s="36" t="s">
        <v>239</v>
      </c>
      <c r="K41" s="56">
        <v>46048</v>
      </c>
      <c r="L41" s="37">
        <v>7.0000000000000007E-2</v>
      </c>
      <c r="O41" s="18" t="s">
        <v>609</v>
      </c>
      <c r="P41" s="18">
        <v>9896921</v>
      </c>
      <c r="Q41" s="68" t="s">
        <v>2</v>
      </c>
      <c r="R41" s="18" t="s">
        <v>191</v>
      </c>
      <c r="S41" s="77" t="s">
        <v>10</v>
      </c>
      <c r="T41" s="71">
        <v>46049</v>
      </c>
      <c r="U41" s="67" t="s">
        <v>189</v>
      </c>
      <c r="V41" s="76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Puerto Rico</v>
      </c>
      <c r="AH41" s="29">
        <f t="shared" si="0"/>
        <v>0.05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274</v>
      </c>
      <c r="F42" s="37">
        <v>9948700</v>
      </c>
      <c r="G42" s="38">
        <v>46042</v>
      </c>
      <c r="H42" s="39" t="s">
        <v>48</v>
      </c>
      <c r="I42" s="40" t="s">
        <v>48</v>
      </c>
      <c r="J42" s="36" t="s">
        <v>48</v>
      </c>
      <c r="K42" s="56">
        <v>46051</v>
      </c>
      <c r="L42" s="37">
        <v>7.0000000000000007E-2</v>
      </c>
      <c r="O42" s="18" t="s">
        <v>610</v>
      </c>
      <c r="P42" s="18">
        <v>9850666</v>
      </c>
      <c r="Q42" s="68" t="s">
        <v>2</v>
      </c>
      <c r="R42" s="18" t="s">
        <v>191</v>
      </c>
      <c r="S42" s="77" t="s">
        <v>10</v>
      </c>
      <c r="T42" s="71">
        <v>46051</v>
      </c>
      <c r="U42" s="67" t="s">
        <v>119</v>
      </c>
      <c r="V42" s="76">
        <v>7.0226999999999998E-2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Malaysia</v>
      </c>
      <c r="AH42" s="29">
        <f t="shared" si="0"/>
        <v>0.01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496</v>
      </c>
      <c r="F43" s="37">
        <v>9980552</v>
      </c>
      <c r="G43" s="38">
        <v>46039</v>
      </c>
      <c r="H43" s="39" t="s">
        <v>211</v>
      </c>
      <c r="I43" s="40" t="s">
        <v>64</v>
      </c>
      <c r="J43" s="36" t="s">
        <v>497</v>
      </c>
      <c r="K43" s="56">
        <v>46053</v>
      </c>
      <c r="L43" s="37">
        <v>7.0000000000000007E-2</v>
      </c>
      <c r="O43" s="18" t="s">
        <v>611</v>
      </c>
      <c r="P43" s="18">
        <v>9672832</v>
      </c>
      <c r="Q43" s="68" t="s">
        <v>24</v>
      </c>
      <c r="R43" s="18" t="s">
        <v>20</v>
      </c>
      <c r="S43" s="77" t="s">
        <v>21</v>
      </c>
      <c r="T43" s="71" t="s">
        <v>612</v>
      </c>
      <c r="U43" s="67" t="s">
        <v>120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229</v>
      </c>
      <c r="E44" s="19" t="s">
        <v>309</v>
      </c>
      <c r="F44" s="37">
        <v>9666560</v>
      </c>
      <c r="G44" s="38">
        <v>46045</v>
      </c>
      <c r="H44" s="39" t="s">
        <v>211</v>
      </c>
      <c r="I44" s="40" t="s">
        <v>47</v>
      </c>
      <c r="J44" s="36" t="s">
        <v>49</v>
      </c>
      <c r="K44" s="56">
        <v>46054</v>
      </c>
      <c r="L44" s="37">
        <v>0.05</v>
      </c>
      <c r="O44" s="18" t="s">
        <v>613</v>
      </c>
      <c r="P44" s="18">
        <v>9682576</v>
      </c>
      <c r="Q44" s="68" t="s">
        <v>24</v>
      </c>
      <c r="R44" s="18" t="s">
        <v>20</v>
      </c>
      <c r="S44" s="77" t="s">
        <v>21</v>
      </c>
      <c r="T44" s="71" t="s">
        <v>614</v>
      </c>
      <c r="U44" s="67" t="s">
        <v>189</v>
      </c>
      <c r="V44" s="76">
        <v>7.0470000000000005E-2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229</v>
      </c>
      <c r="E45" s="19" t="s">
        <v>456</v>
      </c>
      <c r="F45" s="37">
        <v>9645748</v>
      </c>
      <c r="G45" s="38">
        <v>46041</v>
      </c>
      <c r="H45" s="39" t="s">
        <v>211</v>
      </c>
      <c r="I45" s="40" t="s">
        <v>47</v>
      </c>
      <c r="J45" s="36" t="s">
        <v>225</v>
      </c>
      <c r="K45" s="56">
        <v>46054</v>
      </c>
      <c r="L45" s="37">
        <v>0.06</v>
      </c>
      <c r="O45" s="18" t="s">
        <v>615</v>
      </c>
      <c r="P45" s="18">
        <v>9690169</v>
      </c>
      <c r="Q45" s="68" t="s">
        <v>57</v>
      </c>
      <c r="R45" s="18" t="s">
        <v>58</v>
      </c>
      <c r="S45" s="77" t="s">
        <v>10</v>
      </c>
      <c r="T45" s="71">
        <v>46054</v>
      </c>
      <c r="U45" s="67" t="s">
        <v>118</v>
      </c>
      <c r="V45" s="76">
        <v>6.5610000000000002E-2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229</v>
      </c>
      <c r="E46" s="19" t="s">
        <v>498</v>
      </c>
      <c r="F46" s="37">
        <v>9540089</v>
      </c>
      <c r="G46" s="38">
        <v>46036</v>
      </c>
      <c r="H46" s="39" t="s">
        <v>48</v>
      </c>
      <c r="I46" s="40" t="s">
        <v>48</v>
      </c>
      <c r="J46" s="36" t="s">
        <v>48</v>
      </c>
      <c r="K46" s="56">
        <v>46048</v>
      </c>
      <c r="L46" s="37">
        <v>7.0000000000000007E-2</v>
      </c>
      <c r="O46" s="18" t="s">
        <v>616</v>
      </c>
      <c r="P46" s="18">
        <v>9267015</v>
      </c>
      <c r="Q46" s="68" t="s">
        <v>57</v>
      </c>
      <c r="R46" s="18" t="s">
        <v>58</v>
      </c>
      <c r="S46" s="77" t="s">
        <v>10</v>
      </c>
      <c r="T46" s="71">
        <v>46049</v>
      </c>
      <c r="U46" s="67" t="s">
        <v>189</v>
      </c>
      <c r="V46" s="76">
        <v>5.9110560000000006E-2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229</v>
      </c>
      <c r="E47" s="19" t="s">
        <v>499</v>
      </c>
      <c r="F47" s="37">
        <v>9654701</v>
      </c>
      <c r="G47" s="38">
        <v>46039</v>
      </c>
      <c r="H47" s="39" t="s">
        <v>48</v>
      </c>
      <c r="I47" s="40" t="s">
        <v>48</v>
      </c>
      <c r="J47" s="36" t="s">
        <v>48</v>
      </c>
      <c r="K47" s="56">
        <v>46050</v>
      </c>
      <c r="L47" s="37">
        <v>7.0000000000000007E-2</v>
      </c>
      <c r="O47" s="18" t="s">
        <v>341</v>
      </c>
      <c r="P47" s="18">
        <v>9267003</v>
      </c>
      <c r="Q47" s="68" t="s">
        <v>57</v>
      </c>
      <c r="R47" s="18" t="s">
        <v>58</v>
      </c>
      <c r="S47" s="77" t="s">
        <v>10</v>
      </c>
      <c r="T47" s="71">
        <v>46054</v>
      </c>
      <c r="U47" s="67" t="s">
        <v>118</v>
      </c>
      <c r="V47" s="76">
        <v>5.9066010000000002E-2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19</v>
      </c>
      <c r="E48" s="19" t="s">
        <v>500</v>
      </c>
      <c r="F48" s="37">
        <v>9274226</v>
      </c>
      <c r="G48" s="38">
        <v>46037</v>
      </c>
      <c r="H48" s="39" t="s">
        <v>211</v>
      </c>
      <c r="I48" s="40" t="s">
        <v>47</v>
      </c>
      <c r="J48" s="36" t="s">
        <v>501</v>
      </c>
      <c r="K48" s="56">
        <v>46049</v>
      </c>
      <c r="L48" s="37">
        <v>0.06</v>
      </c>
      <c r="O48" s="18" t="s">
        <v>617</v>
      </c>
      <c r="P48" s="18">
        <v>9926922</v>
      </c>
      <c r="Q48" s="68" t="s">
        <v>57</v>
      </c>
      <c r="R48" s="18" t="s">
        <v>58</v>
      </c>
      <c r="S48" s="77" t="s">
        <v>10</v>
      </c>
      <c r="T48" s="71">
        <v>46049</v>
      </c>
      <c r="U48" s="67" t="s">
        <v>189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19</v>
      </c>
      <c r="E49" s="19" t="s">
        <v>458</v>
      </c>
      <c r="F49" s="37">
        <v>9277620</v>
      </c>
      <c r="G49" s="38">
        <v>46042</v>
      </c>
      <c r="H49" s="39" t="s">
        <v>211</v>
      </c>
      <c r="I49" s="40" t="s">
        <v>47</v>
      </c>
      <c r="J49" s="36" t="s">
        <v>284</v>
      </c>
      <c r="K49" s="56">
        <v>46051</v>
      </c>
      <c r="L49" s="37">
        <v>0.06</v>
      </c>
      <c r="O49" s="18" t="s">
        <v>342</v>
      </c>
      <c r="P49" s="18">
        <v>9496317</v>
      </c>
      <c r="Q49" s="68" t="s">
        <v>185</v>
      </c>
      <c r="R49" s="18" t="s">
        <v>30</v>
      </c>
      <c r="S49" s="77" t="s">
        <v>21</v>
      </c>
      <c r="T49" s="71">
        <v>46051</v>
      </c>
      <c r="U49" s="67" t="s">
        <v>119</v>
      </c>
      <c r="V49" s="76">
        <v>5.9940000000000007E-2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 t="s">
        <v>502</v>
      </c>
      <c r="F50" s="37">
        <v>9341689</v>
      </c>
      <c r="G50" s="38">
        <v>46039</v>
      </c>
      <c r="H50" s="39" t="s">
        <v>211</v>
      </c>
      <c r="I50" s="40" t="s">
        <v>47</v>
      </c>
      <c r="J50" s="36" t="s">
        <v>284</v>
      </c>
      <c r="K50" s="56">
        <v>46049</v>
      </c>
      <c r="L50" s="37">
        <v>0.06</v>
      </c>
      <c r="O50" s="18" t="s">
        <v>618</v>
      </c>
      <c r="P50" s="18">
        <v>9758076</v>
      </c>
      <c r="Q50" s="68" t="s">
        <v>201</v>
      </c>
      <c r="R50" s="18" t="s">
        <v>183</v>
      </c>
      <c r="S50" s="77" t="s">
        <v>10</v>
      </c>
      <c r="T50" s="71">
        <v>46053</v>
      </c>
      <c r="U50" s="67" t="s">
        <v>117</v>
      </c>
      <c r="V50" s="76">
        <v>7.0226999999999998E-2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459</v>
      </c>
      <c r="F51" s="37">
        <v>9666558</v>
      </c>
      <c r="G51" s="38">
        <v>46041</v>
      </c>
      <c r="H51" s="39" t="s">
        <v>211</v>
      </c>
      <c r="I51" s="40" t="s">
        <v>47</v>
      </c>
      <c r="J51" s="36" t="s">
        <v>247</v>
      </c>
      <c r="K51" s="56">
        <v>46052</v>
      </c>
      <c r="L51" s="37">
        <v>0.05</v>
      </c>
      <c r="O51" s="18" t="s">
        <v>619</v>
      </c>
      <c r="P51" s="18">
        <v>9922976</v>
      </c>
      <c r="Q51" s="68" t="s">
        <v>201</v>
      </c>
      <c r="R51" s="18" t="s">
        <v>183</v>
      </c>
      <c r="S51" s="77" t="s">
        <v>10</v>
      </c>
      <c r="T51" s="71">
        <v>46049</v>
      </c>
      <c r="U51" s="67" t="s">
        <v>189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460</v>
      </c>
      <c r="F52" s="37">
        <v>9975040</v>
      </c>
      <c r="G52" s="38">
        <v>46045</v>
      </c>
      <c r="H52" s="39" t="s">
        <v>211</v>
      </c>
      <c r="I52" s="40" t="s">
        <v>81</v>
      </c>
      <c r="J52" s="36" t="s">
        <v>190</v>
      </c>
      <c r="K52" s="56">
        <v>46052</v>
      </c>
      <c r="L52" s="37">
        <v>7.0000000000000007E-2</v>
      </c>
      <c r="O52" s="18" t="s">
        <v>620</v>
      </c>
      <c r="P52" s="18">
        <v>9501186</v>
      </c>
      <c r="Q52" s="68" t="s">
        <v>88</v>
      </c>
      <c r="R52" s="18" t="s">
        <v>183</v>
      </c>
      <c r="S52" s="77" t="s">
        <v>10</v>
      </c>
      <c r="T52" s="71">
        <v>46049</v>
      </c>
      <c r="U52" s="67" t="s">
        <v>189</v>
      </c>
      <c r="V52" s="76">
        <v>6.5610000000000002E-2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196</v>
      </c>
      <c r="E53" s="19" t="s">
        <v>503</v>
      </c>
      <c r="F53" s="37">
        <v>9369899</v>
      </c>
      <c r="G53" s="38">
        <v>46037</v>
      </c>
      <c r="H53" s="39" t="s">
        <v>211</v>
      </c>
      <c r="I53" s="40" t="s">
        <v>47</v>
      </c>
      <c r="J53" s="36" t="s">
        <v>278</v>
      </c>
      <c r="K53" s="56">
        <v>46048</v>
      </c>
      <c r="L53" s="37">
        <v>7.0000000000000007E-2</v>
      </c>
      <c r="O53" s="18" t="s">
        <v>621</v>
      </c>
      <c r="P53" s="18">
        <v>9792606</v>
      </c>
      <c r="Q53" s="68" t="s">
        <v>88</v>
      </c>
      <c r="R53" s="18" t="s">
        <v>183</v>
      </c>
      <c r="S53" s="77" t="s">
        <v>10</v>
      </c>
      <c r="T53" s="71">
        <v>46051</v>
      </c>
      <c r="U53" s="67" t="s">
        <v>119</v>
      </c>
      <c r="V53" s="76">
        <v>7.0226999999999998E-2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196</v>
      </c>
      <c r="E54" s="19" t="s">
        <v>464</v>
      </c>
      <c r="F54" s="37">
        <v>9626039</v>
      </c>
      <c r="G54" s="38">
        <v>46041</v>
      </c>
      <c r="H54" s="39" t="s">
        <v>211</v>
      </c>
      <c r="I54" s="40" t="s">
        <v>82</v>
      </c>
      <c r="J54" s="36" t="s">
        <v>195</v>
      </c>
      <c r="K54" s="56">
        <v>46049</v>
      </c>
      <c r="L54" s="37">
        <v>7.0000000000000007E-2</v>
      </c>
      <c r="O54" s="18" t="s">
        <v>622</v>
      </c>
      <c r="P54" s="18">
        <v>9969388</v>
      </c>
      <c r="Q54" s="68" t="s">
        <v>88</v>
      </c>
      <c r="R54" s="18" t="s">
        <v>183</v>
      </c>
      <c r="S54" s="77" t="s">
        <v>10</v>
      </c>
      <c r="T54" s="71">
        <v>46052</v>
      </c>
      <c r="U54" s="67" t="s">
        <v>115</v>
      </c>
      <c r="V54" s="76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378</v>
      </c>
      <c r="F55" s="37">
        <v>9771080</v>
      </c>
      <c r="G55" s="38">
        <v>46035</v>
      </c>
      <c r="H55" s="39" t="s">
        <v>211</v>
      </c>
      <c r="I55" s="40" t="s">
        <v>64</v>
      </c>
      <c r="J55" s="36" t="s">
        <v>340</v>
      </c>
      <c r="K55" s="56">
        <v>46048</v>
      </c>
      <c r="L55" s="37">
        <v>0.06</v>
      </c>
      <c r="O55" s="18" t="s">
        <v>623</v>
      </c>
      <c r="P55" s="18">
        <v>9872949</v>
      </c>
      <c r="Q55" s="68" t="s">
        <v>88</v>
      </c>
      <c r="R55" s="18" t="s">
        <v>183</v>
      </c>
      <c r="S55" s="77" t="s">
        <v>10</v>
      </c>
      <c r="T55" s="71">
        <v>46049</v>
      </c>
      <c r="U55" s="67" t="s">
        <v>189</v>
      </c>
      <c r="V55" s="76">
        <v>6.9100290000000009E-2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23</v>
      </c>
      <c r="E56" s="19" t="s">
        <v>465</v>
      </c>
      <c r="F56" s="37">
        <v>9917567</v>
      </c>
      <c r="G56" s="38">
        <v>46041</v>
      </c>
      <c r="H56" s="39" t="s">
        <v>211</v>
      </c>
      <c r="I56" s="40" t="s">
        <v>70</v>
      </c>
      <c r="J56" s="36" t="s">
        <v>72</v>
      </c>
      <c r="K56" s="56">
        <v>46051</v>
      </c>
      <c r="L56" s="37">
        <v>0.06</v>
      </c>
      <c r="O56" s="18" t="s">
        <v>624</v>
      </c>
      <c r="P56" s="18">
        <v>9760782</v>
      </c>
      <c r="Q56" s="68" t="s">
        <v>88</v>
      </c>
      <c r="R56" s="18" t="s">
        <v>183</v>
      </c>
      <c r="S56" s="77" t="s">
        <v>10</v>
      </c>
      <c r="T56" s="71">
        <v>46051</v>
      </c>
      <c r="U56" s="67" t="s">
        <v>119</v>
      </c>
      <c r="V56" s="76">
        <v>7.1684999999999999E-2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504</v>
      </c>
      <c r="F57" s="37">
        <v>9315719</v>
      </c>
      <c r="G57" s="38">
        <v>46037</v>
      </c>
      <c r="H57" s="39" t="s">
        <v>211</v>
      </c>
      <c r="I57" s="40" t="s">
        <v>47</v>
      </c>
      <c r="J57" s="36" t="s">
        <v>331</v>
      </c>
      <c r="K57" s="56">
        <v>46051</v>
      </c>
      <c r="L57" s="37">
        <v>0.05</v>
      </c>
      <c r="O57" s="18" t="s">
        <v>317</v>
      </c>
      <c r="P57" s="18">
        <v>9785158</v>
      </c>
      <c r="Q57" s="68" t="s">
        <v>91</v>
      </c>
      <c r="R57" s="18" t="s">
        <v>183</v>
      </c>
      <c r="S57" s="77" t="s">
        <v>10</v>
      </c>
      <c r="T57" s="71">
        <v>46049</v>
      </c>
      <c r="U57" s="67" t="s">
        <v>189</v>
      </c>
      <c r="V57" s="76">
        <v>7.0226999999999998E-2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505</v>
      </c>
      <c r="F58" s="37">
        <v>9247962</v>
      </c>
      <c r="G58" s="38">
        <v>46035</v>
      </c>
      <c r="H58" s="39" t="s">
        <v>169</v>
      </c>
      <c r="I58" s="40" t="s">
        <v>42</v>
      </c>
      <c r="J58" s="36" t="s">
        <v>398</v>
      </c>
      <c r="K58" s="56">
        <v>46048</v>
      </c>
      <c r="L58" s="37">
        <v>0.06</v>
      </c>
      <c r="O58" s="18" t="s">
        <v>625</v>
      </c>
      <c r="P58" s="18">
        <v>9681699</v>
      </c>
      <c r="Q58" s="68" t="s">
        <v>91</v>
      </c>
      <c r="R58" s="18" t="s">
        <v>183</v>
      </c>
      <c r="S58" s="77" t="s">
        <v>10</v>
      </c>
      <c r="T58" s="71">
        <v>46054</v>
      </c>
      <c r="U58" s="67" t="s">
        <v>118</v>
      </c>
      <c r="V58" s="76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26</v>
      </c>
      <c r="E59" s="19" t="s">
        <v>506</v>
      </c>
      <c r="F59" s="37">
        <v>9962433</v>
      </c>
      <c r="G59" s="38">
        <v>46039</v>
      </c>
      <c r="H59" s="39" t="s">
        <v>211</v>
      </c>
      <c r="I59" s="40" t="s">
        <v>47</v>
      </c>
      <c r="J59" s="36" t="s">
        <v>186</v>
      </c>
      <c r="K59" s="56">
        <v>46051</v>
      </c>
      <c r="L59" s="37">
        <v>7.0000000000000007E-2</v>
      </c>
      <c r="O59" s="18" t="s">
        <v>626</v>
      </c>
      <c r="P59" s="18">
        <v>9638915</v>
      </c>
      <c r="Q59" s="68" t="s">
        <v>199</v>
      </c>
      <c r="R59" s="18" t="s">
        <v>183</v>
      </c>
      <c r="S59" s="77" t="s">
        <v>10</v>
      </c>
      <c r="T59" s="71">
        <v>46051</v>
      </c>
      <c r="U59" s="67" t="s">
        <v>119</v>
      </c>
      <c r="V59" s="76">
        <v>6.2775000000000011E-2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197</v>
      </c>
      <c r="C60" s="36" t="s">
        <v>12</v>
      </c>
      <c r="D60" s="36" t="s">
        <v>11</v>
      </c>
      <c r="E60" s="19" t="s">
        <v>448</v>
      </c>
      <c r="F60" s="37">
        <v>9761243</v>
      </c>
      <c r="G60" s="38">
        <v>46041</v>
      </c>
      <c r="H60" s="39" t="s">
        <v>170</v>
      </c>
      <c r="I60" s="40" t="s">
        <v>83</v>
      </c>
      <c r="J60" s="36" t="s">
        <v>233</v>
      </c>
      <c r="K60" s="56">
        <v>46049</v>
      </c>
      <c r="L60" s="37">
        <v>0.06</v>
      </c>
      <c r="O60" s="18" t="s">
        <v>627</v>
      </c>
      <c r="P60" s="18">
        <v>9884174</v>
      </c>
      <c r="Q60" s="68" t="s">
        <v>199</v>
      </c>
      <c r="R60" s="18" t="s">
        <v>183</v>
      </c>
      <c r="S60" s="77" t="s">
        <v>10</v>
      </c>
      <c r="T60" s="71">
        <v>46053</v>
      </c>
      <c r="U60" s="67" t="s">
        <v>117</v>
      </c>
      <c r="V60" s="76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507</v>
      </c>
      <c r="F61" s="37">
        <v>9491812</v>
      </c>
      <c r="G61" s="38">
        <v>46029</v>
      </c>
      <c r="H61" s="39" t="s">
        <v>215</v>
      </c>
      <c r="I61" s="40" t="s">
        <v>41</v>
      </c>
      <c r="J61" s="36" t="s">
        <v>40</v>
      </c>
      <c r="K61" s="56">
        <v>46048</v>
      </c>
      <c r="L61" s="37">
        <v>7.0000000000000007E-2</v>
      </c>
      <c r="O61" s="18" t="s">
        <v>347</v>
      </c>
      <c r="P61" s="18">
        <v>9825427</v>
      </c>
      <c r="Q61" s="68" t="s">
        <v>604</v>
      </c>
      <c r="R61" s="18" t="s">
        <v>16</v>
      </c>
      <c r="S61" s="77" t="s">
        <v>17</v>
      </c>
      <c r="T61" s="71">
        <v>46051</v>
      </c>
      <c r="U61" s="67" t="s">
        <v>119</v>
      </c>
      <c r="V61" s="76">
        <v>7.0226999999999998E-2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14</v>
      </c>
      <c r="D62" s="36" t="s">
        <v>13</v>
      </c>
      <c r="E62" s="19" t="s">
        <v>508</v>
      </c>
      <c r="F62" s="37">
        <v>9961489</v>
      </c>
      <c r="G62" s="38">
        <v>46036</v>
      </c>
      <c r="H62" s="39" t="s">
        <v>215</v>
      </c>
      <c r="I62" s="40" t="s">
        <v>41</v>
      </c>
      <c r="J62" s="36" t="s">
        <v>40</v>
      </c>
      <c r="K62" s="56">
        <v>46053</v>
      </c>
      <c r="L62" s="37">
        <v>7.0000000000000007E-2</v>
      </c>
      <c r="O62" s="18" t="s">
        <v>628</v>
      </c>
      <c r="P62" s="18">
        <v>9230062</v>
      </c>
      <c r="Q62" s="68" t="s">
        <v>85</v>
      </c>
      <c r="R62" s="18" t="s">
        <v>84</v>
      </c>
      <c r="S62" s="77" t="s">
        <v>17</v>
      </c>
      <c r="T62" s="71">
        <v>46048</v>
      </c>
      <c r="U62" s="67" t="s">
        <v>116</v>
      </c>
      <c r="V62" s="76">
        <v>5.5913895000000005E-2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31</v>
      </c>
      <c r="D63" s="36" t="s">
        <v>509</v>
      </c>
      <c r="E63" s="19" t="s">
        <v>510</v>
      </c>
      <c r="F63" s="37">
        <v>9317999</v>
      </c>
      <c r="G63" s="38">
        <v>46022</v>
      </c>
      <c r="H63" s="39" t="s">
        <v>21</v>
      </c>
      <c r="I63" s="40" t="s">
        <v>21</v>
      </c>
      <c r="J63" s="36" t="s">
        <v>21</v>
      </c>
      <c r="K63" s="56">
        <v>46051</v>
      </c>
      <c r="L63" s="37">
        <v>0.06</v>
      </c>
      <c r="O63" s="18" t="s">
        <v>476</v>
      </c>
      <c r="P63" s="18">
        <v>9074652</v>
      </c>
      <c r="Q63" s="68" t="s">
        <v>85</v>
      </c>
      <c r="R63" s="18" t="s">
        <v>84</v>
      </c>
      <c r="S63" s="77" t="s">
        <v>17</v>
      </c>
      <c r="T63" s="71">
        <v>46051</v>
      </c>
      <c r="U63" s="67" t="s">
        <v>119</v>
      </c>
      <c r="V63" s="76">
        <v>5.5485000000000007E-2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31</v>
      </c>
      <c r="D64" s="36" t="s">
        <v>509</v>
      </c>
      <c r="E64" s="19" t="s">
        <v>511</v>
      </c>
      <c r="F64" s="37">
        <v>9323687</v>
      </c>
      <c r="G64" s="38">
        <v>46040</v>
      </c>
      <c r="H64" s="39" t="s">
        <v>10</v>
      </c>
      <c r="I64" s="40" t="s">
        <v>10</v>
      </c>
      <c r="J64" s="36" t="s">
        <v>10</v>
      </c>
      <c r="K64" s="56">
        <v>46052</v>
      </c>
      <c r="L64" s="37">
        <v>0.06</v>
      </c>
      <c r="O64" s="18" t="s">
        <v>350</v>
      </c>
      <c r="P64" s="18">
        <v>9902902</v>
      </c>
      <c r="Q64" s="68" t="s">
        <v>555</v>
      </c>
      <c r="R64" s="18" t="s">
        <v>183</v>
      </c>
      <c r="S64" s="77" t="s">
        <v>10</v>
      </c>
      <c r="T64" s="71">
        <v>46050</v>
      </c>
      <c r="U64" s="67" t="s">
        <v>120</v>
      </c>
      <c r="V64" s="76">
        <v>7.0470000000000005E-2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37</v>
      </c>
      <c r="D65" s="36" t="s">
        <v>282</v>
      </c>
      <c r="E65" s="19" t="s">
        <v>512</v>
      </c>
      <c r="F65" s="37">
        <v>9857377</v>
      </c>
      <c r="G65" s="38">
        <v>46030</v>
      </c>
      <c r="H65" s="39" t="s">
        <v>21</v>
      </c>
      <c r="I65" s="40" t="s">
        <v>21</v>
      </c>
      <c r="J65" s="36" t="s">
        <v>21</v>
      </c>
      <c r="K65" s="56">
        <v>46054</v>
      </c>
      <c r="L65" s="37">
        <v>7.0000000000000007E-2</v>
      </c>
      <c r="O65" s="18" t="s">
        <v>629</v>
      </c>
      <c r="P65" s="18">
        <v>9956953</v>
      </c>
      <c r="Q65" s="68" t="s">
        <v>89</v>
      </c>
      <c r="R65" s="18" t="s">
        <v>183</v>
      </c>
      <c r="S65" s="77" t="s">
        <v>10</v>
      </c>
      <c r="T65" s="71">
        <v>46051</v>
      </c>
      <c r="U65" s="67" t="s">
        <v>119</v>
      </c>
      <c r="V65" s="76">
        <v>7.0470000000000005E-2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37</v>
      </c>
      <c r="D66" s="36" t="s">
        <v>282</v>
      </c>
      <c r="E66" s="19" t="s">
        <v>513</v>
      </c>
      <c r="F66" s="37">
        <v>9767962</v>
      </c>
      <c r="G66" s="38">
        <v>46020</v>
      </c>
      <c r="H66" s="39" t="s">
        <v>21</v>
      </c>
      <c r="I66" s="40" t="s">
        <v>21</v>
      </c>
      <c r="J66" s="36" t="s">
        <v>21</v>
      </c>
      <c r="K66" s="56">
        <v>46050</v>
      </c>
      <c r="L66" s="37">
        <v>7.0000000000000007E-2</v>
      </c>
      <c r="O66" s="18" t="s">
        <v>452</v>
      </c>
      <c r="P66" s="18">
        <v>9903425</v>
      </c>
      <c r="Q66" s="68" t="s">
        <v>89</v>
      </c>
      <c r="R66" s="18" t="s">
        <v>183</v>
      </c>
      <c r="S66" s="77" t="s">
        <v>10</v>
      </c>
      <c r="T66" s="71">
        <v>46049</v>
      </c>
      <c r="U66" s="68" t="s">
        <v>189</v>
      </c>
      <c r="V66" s="76">
        <v>7.0470000000000005E-2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37</v>
      </c>
      <c r="D67" s="36" t="s">
        <v>282</v>
      </c>
      <c r="E67" s="19" t="s">
        <v>348</v>
      </c>
      <c r="F67" s="37">
        <v>9516129</v>
      </c>
      <c r="G67" s="38">
        <v>43377</v>
      </c>
      <c r="H67" s="39" t="s">
        <v>170</v>
      </c>
      <c r="I67" s="40" t="s">
        <v>83</v>
      </c>
      <c r="J67" s="36" t="s">
        <v>514</v>
      </c>
      <c r="K67" s="56">
        <v>43393</v>
      </c>
      <c r="L67" s="37">
        <v>-0.14000000000000001</v>
      </c>
      <c r="O67" s="18" t="s">
        <v>630</v>
      </c>
      <c r="P67" s="18">
        <v>9636735</v>
      </c>
      <c r="Q67" s="68" t="s">
        <v>89</v>
      </c>
      <c r="R67" s="18" t="s">
        <v>183</v>
      </c>
      <c r="S67" s="77" t="s">
        <v>10</v>
      </c>
      <c r="T67" s="71">
        <v>46051</v>
      </c>
      <c r="U67" s="67" t="s">
        <v>119</v>
      </c>
      <c r="V67" s="76">
        <v>6.4719000000000013E-2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515</v>
      </c>
      <c r="F68" s="37">
        <v>9692002</v>
      </c>
      <c r="G68" s="38">
        <v>46034</v>
      </c>
      <c r="H68" s="39" t="s">
        <v>171</v>
      </c>
      <c r="I68" s="40" t="s">
        <v>192</v>
      </c>
      <c r="J68" s="36" t="s">
        <v>349</v>
      </c>
      <c r="K68" s="56">
        <v>46049</v>
      </c>
      <c r="L68" s="37">
        <v>7.0000000000000007E-2</v>
      </c>
      <c r="O68" s="18" t="s">
        <v>475</v>
      </c>
      <c r="P68" s="18">
        <v>9888481</v>
      </c>
      <c r="Q68" s="68" t="s">
        <v>89</v>
      </c>
      <c r="R68" s="18" t="s">
        <v>183</v>
      </c>
      <c r="S68" s="77" t="s">
        <v>10</v>
      </c>
      <c r="T68" s="71">
        <v>46052</v>
      </c>
      <c r="U68" s="67" t="s">
        <v>115</v>
      </c>
      <c r="V68" s="76">
        <v>7.146711E-2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516</v>
      </c>
      <c r="F69" s="37">
        <v>9322803</v>
      </c>
      <c r="G69" s="38">
        <v>46024</v>
      </c>
      <c r="H69" s="39" t="s">
        <v>211</v>
      </c>
      <c r="I69" s="40" t="s">
        <v>64</v>
      </c>
      <c r="J69" s="36" t="s">
        <v>180</v>
      </c>
      <c r="K69" s="56">
        <v>46054</v>
      </c>
      <c r="L69" s="37">
        <v>0.06</v>
      </c>
      <c r="O69" s="18" t="s">
        <v>631</v>
      </c>
      <c r="P69" s="18">
        <v>9183269</v>
      </c>
      <c r="Q69" s="68" t="s">
        <v>25</v>
      </c>
      <c r="R69" s="18" t="s">
        <v>20</v>
      </c>
      <c r="S69" s="77" t="s">
        <v>21</v>
      </c>
      <c r="T69" s="71" t="s">
        <v>632</v>
      </c>
      <c r="U69" s="67" t="s">
        <v>115</v>
      </c>
      <c r="V69" s="76">
        <v>5.4675000000000001E-2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517</v>
      </c>
      <c r="F70" s="37">
        <v>9262235</v>
      </c>
      <c r="G70" s="38">
        <v>46026</v>
      </c>
      <c r="H70" s="39" t="s">
        <v>211</v>
      </c>
      <c r="I70" s="40" t="s">
        <v>81</v>
      </c>
      <c r="J70" s="36" t="s">
        <v>190</v>
      </c>
      <c r="K70" s="56">
        <v>46053</v>
      </c>
      <c r="L70" s="37">
        <v>0.06</v>
      </c>
      <c r="O70" s="18" t="s">
        <v>308</v>
      </c>
      <c r="P70" s="18">
        <v>9186584</v>
      </c>
      <c r="Q70" s="68" t="s">
        <v>25</v>
      </c>
      <c r="R70" s="18" t="s">
        <v>20</v>
      </c>
      <c r="S70" s="77" t="s">
        <v>21</v>
      </c>
      <c r="T70" s="71" t="s">
        <v>633</v>
      </c>
      <c r="U70" s="67" t="s">
        <v>116</v>
      </c>
      <c r="V70" s="76">
        <v>5.5896075000000003E-2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15</v>
      </c>
      <c r="C71" s="36" t="s">
        <v>58</v>
      </c>
      <c r="D71" s="36" t="s">
        <v>57</v>
      </c>
      <c r="E71" s="19" t="s">
        <v>518</v>
      </c>
      <c r="F71" s="37">
        <v>9917543</v>
      </c>
      <c r="G71" s="38">
        <v>46037</v>
      </c>
      <c r="H71" s="39" t="s">
        <v>21</v>
      </c>
      <c r="I71" s="40" t="s">
        <v>21</v>
      </c>
      <c r="J71" s="36" t="s">
        <v>21</v>
      </c>
      <c r="K71" s="56">
        <v>46051</v>
      </c>
      <c r="L71" s="37">
        <v>7.0000000000000007E-2</v>
      </c>
      <c r="O71" s="18" t="s">
        <v>634</v>
      </c>
      <c r="P71" s="18">
        <v>9640645</v>
      </c>
      <c r="Q71" s="68" t="s">
        <v>22</v>
      </c>
      <c r="R71" s="18" t="s">
        <v>20</v>
      </c>
      <c r="S71" s="77" t="s">
        <v>21</v>
      </c>
      <c r="T71" s="71">
        <v>46055</v>
      </c>
      <c r="U71" s="67" t="s">
        <v>189</v>
      </c>
      <c r="V71" s="76">
        <v>6.4244745000000006E-2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15</v>
      </c>
      <c r="C72" s="36" t="s">
        <v>188</v>
      </c>
      <c r="D72" s="36" t="s">
        <v>519</v>
      </c>
      <c r="E72" s="19" t="s">
        <v>520</v>
      </c>
      <c r="F72" s="37">
        <v>9247364</v>
      </c>
      <c r="G72" s="38">
        <v>46039</v>
      </c>
      <c r="H72" s="39" t="s">
        <v>93</v>
      </c>
      <c r="I72" s="40" t="s">
        <v>93</v>
      </c>
      <c r="J72" s="36" t="s">
        <v>93</v>
      </c>
      <c r="K72" s="56">
        <v>46053</v>
      </c>
      <c r="L72" s="37">
        <v>0.06</v>
      </c>
      <c r="O72" s="18" t="s">
        <v>283</v>
      </c>
      <c r="P72" s="18">
        <v>9779238</v>
      </c>
      <c r="Q72" s="68" t="s">
        <v>22</v>
      </c>
      <c r="R72" s="18" t="s">
        <v>20</v>
      </c>
      <c r="S72" s="77" t="s">
        <v>21</v>
      </c>
      <c r="T72" s="71" t="s">
        <v>635</v>
      </c>
      <c r="U72" s="67" t="s">
        <v>115</v>
      </c>
      <c r="V72" s="76">
        <v>6.6824999999999996E-2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204</v>
      </c>
      <c r="D73" s="36" t="s">
        <v>222</v>
      </c>
      <c r="E73" s="19" t="s">
        <v>474</v>
      </c>
      <c r="F73" s="37">
        <v>9862891</v>
      </c>
      <c r="G73" s="38">
        <v>46042</v>
      </c>
      <c r="H73" s="39" t="s">
        <v>170</v>
      </c>
      <c r="I73" s="40" t="s">
        <v>45</v>
      </c>
      <c r="J73" s="36" t="s">
        <v>304</v>
      </c>
      <c r="K73" s="56">
        <v>46052</v>
      </c>
      <c r="L73" s="37">
        <v>0.05</v>
      </c>
      <c r="O73" s="18" t="s">
        <v>279</v>
      </c>
      <c r="P73" s="18">
        <v>9405588</v>
      </c>
      <c r="Q73" s="68" t="s">
        <v>22</v>
      </c>
      <c r="R73" s="18" t="s">
        <v>20</v>
      </c>
      <c r="S73" s="77" t="s">
        <v>21</v>
      </c>
      <c r="T73" s="71">
        <v>46024</v>
      </c>
      <c r="U73" s="67" t="s">
        <v>116</v>
      </c>
      <c r="V73" s="76">
        <v>6.1965000000000006E-2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30</v>
      </c>
      <c r="D74" s="36" t="s">
        <v>185</v>
      </c>
      <c r="E74" s="19" t="s">
        <v>396</v>
      </c>
      <c r="F74" s="37">
        <v>9682552</v>
      </c>
      <c r="G74" s="38">
        <v>46039</v>
      </c>
      <c r="H74" s="39" t="s">
        <v>211</v>
      </c>
      <c r="I74" s="40" t="s">
        <v>47</v>
      </c>
      <c r="J74" s="36" t="s">
        <v>363</v>
      </c>
      <c r="K74" s="56">
        <v>46048</v>
      </c>
      <c r="L74" s="37">
        <v>0.06</v>
      </c>
      <c r="O74" s="18" t="s">
        <v>636</v>
      </c>
      <c r="P74" s="18">
        <v>9752565</v>
      </c>
      <c r="Q74" s="68" t="s">
        <v>22</v>
      </c>
      <c r="R74" s="18" t="s">
        <v>20</v>
      </c>
      <c r="S74" s="77" t="s">
        <v>21</v>
      </c>
      <c r="T74" s="71" t="s">
        <v>614</v>
      </c>
      <c r="U74" s="67" t="s">
        <v>120</v>
      </c>
      <c r="V74" s="76">
        <v>6.6824999999999996E-2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30</v>
      </c>
      <c r="D75" s="36" t="s">
        <v>185</v>
      </c>
      <c r="E75" s="19" t="s">
        <v>244</v>
      </c>
      <c r="F75" s="37">
        <v>9661869</v>
      </c>
      <c r="G75" s="38">
        <v>46044</v>
      </c>
      <c r="H75" s="39" t="s">
        <v>211</v>
      </c>
      <c r="I75" s="40" t="s">
        <v>82</v>
      </c>
      <c r="J75" s="36" t="s">
        <v>195</v>
      </c>
      <c r="K75" s="56">
        <v>46048</v>
      </c>
      <c r="L75" s="37">
        <v>0.06</v>
      </c>
      <c r="O75" s="18" t="s">
        <v>367</v>
      </c>
      <c r="P75" s="18">
        <v>9991850</v>
      </c>
      <c r="Q75" s="68" t="s">
        <v>22</v>
      </c>
      <c r="R75" s="18" t="s">
        <v>20</v>
      </c>
      <c r="S75" s="77" t="s">
        <v>21</v>
      </c>
      <c r="T75" s="71">
        <v>46083</v>
      </c>
      <c r="U75" s="67" t="s">
        <v>120</v>
      </c>
      <c r="V75" s="76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227</v>
      </c>
      <c r="E76" s="19" t="s">
        <v>521</v>
      </c>
      <c r="F76" s="37">
        <v>9633173</v>
      </c>
      <c r="G76" s="38">
        <v>46034</v>
      </c>
      <c r="H76" s="39" t="s">
        <v>10</v>
      </c>
      <c r="I76" s="40" t="s">
        <v>10</v>
      </c>
      <c r="J76" s="36" t="s">
        <v>10</v>
      </c>
      <c r="K76" s="56">
        <v>46054</v>
      </c>
      <c r="L76" s="37">
        <v>0.04</v>
      </c>
      <c r="O76" s="18" t="s">
        <v>454</v>
      </c>
      <c r="P76" s="18">
        <v>9972385</v>
      </c>
      <c r="Q76" s="68" t="s">
        <v>22</v>
      </c>
      <c r="R76" s="18" t="s">
        <v>20</v>
      </c>
      <c r="S76" s="77" t="s">
        <v>21</v>
      </c>
      <c r="T76" s="71">
        <v>46048</v>
      </c>
      <c r="U76" s="67" t="s">
        <v>116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227</v>
      </c>
      <c r="E77" s="19" t="s">
        <v>522</v>
      </c>
      <c r="F77" s="37">
        <v>9187356</v>
      </c>
      <c r="G77" s="38">
        <v>46046</v>
      </c>
      <c r="H77" s="39" t="s">
        <v>169</v>
      </c>
      <c r="I77" s="40" t="s">
        <v>42</v>
      </c>
      <c r="J77" s="36" t="s">
        <v>523</v>
      </c>
      <c r="K77" s="56">
        <v>46051</v>
      </c>
      <c r="L77" s="37">
        <v>1E-3</v>
      </c>
      <c r="O77" s="18" t="s">
        <v>637</v>
      </c>
      <c r="P77" s="18">
        <v>9896452</v>
      </c>
      <c r="Q77" s="68" t="s">
        <v>22</v>
      </c>
      <c r="R77" s="18" t="s">
        <v>20</v>
      </c>
      <c r="S77" s="77" t="s">
        <v>21</v>
      </c>
      <c r="T77" s="71" t="s">
        <v>612</v>
      </c>
      <c r="U77" s="67" t="s">
        <v>119</v>
      </c>
      <c r="V77" s="76">
        <v>7.0470000000000005E-2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227</v>
      </c>
      <c r="E78" s="19" t="s">
        <v>374</v>
      </c>
      <c r="F78" s="37">
        <v>9245720</v>
      </c>
      <c r="G78" s="38">
        <v>46047</v>
      </c>
      <c r="H78" s="39" t="s">
        <v>169</v>
      </c>
      <c r="I78" s="40" t="s">
        <v>42</v>
      </c>
      <c r="J78" s="36" t="s">
        <v>398</v>
      </c>
      <c r="K78" s="56">
        <v>46054</v>
      </c>
      <c r="L78" s="37">
        <v>0.06</v>
      </c>
      <c r="O78" s="18" t="s">
        <v>638</v>
      </c>
      <c r="P78" s="18">
        <v>9483877</v>
      </c>
      <c r="Q78" s="68" t="s">
        <v>229</v>
      </c>
      <c r="R78" s="18" t="s">
        <v>20</v>
      </c>
      <c r="S78" s="77" t="s">
        <v>21</v>
      </c>
      <c r="T78" s="71">
        <v>46052</v>
      </c>
      <c r="U78" s="67" t="s">
        <v>115</v>
      </c>
      <c r="V78" s="76">
        <v>7.1684999999999999E-2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312</v>
      </c>
      <c r="E79" s="19" t="s">
        <v>524</v>
      </c>
      <c r="F79" s="37">
        <v>8706155</v>
      </c>
      <c r="G79" s="38">
        <v>46046</v>
      </c>
      <c r="H79" s="39" t="s">
        <v>169</v>
      </c>
      <c r="I79" s="40" t="s">
        <v>42</v>
      </c>
      <c r="J79" s="36" t="s">
        <v>313</v>
      </c>
      <c r="K79" s="56">
        <v>46051</v>
      </c>
      <c r="L79" s="37">
        <v>0.05</v>
      </c>
      <c r="O79" s="18" t="s">
        <v>639</v>
      </c>
      <c r="P79" s="18">
        <v>9666998</v>
      </c>
      <c r="Q79" s="68" t="s">
        <v>229</v>
      </c>
      <c r="R79" s="18" t="s">
        <v>20</v>
      </c>
      <c r="S79" s="77" t="s">
        <v>21</v>
      </c>
      <c r="T79" s="71">
        <v>46048</v>
      </c>
      <c r="U79" s="67" t="s">
        <v>116</v>
      </c>
      <c r="V79" s="76">
        <v>6.480000000000001E-2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43</v>
      </c>
      <c r="E80" s="19" t="s">
        <v>323</v>
      </c>
      <c r="F80" s="37">
        <v>9305128</v>
      </c>
      <c r="G80" s="38">
        <v>46044</v>
      </c>
      <c r="H80" s="39" t="s">
        <v>211</v>
      </c>
      <c r="I80" s="40" t="s">
        <v>64</v>
      </c>
      <c r="J80" s="36" t="s">
        <v>343</v>
      </c>
      <c r="K80" s="56">
        <v>46051</v>
      </c>
      <c r="L80" s="37">
        <v>0.06</v>
      </c>
      <c r="O80" s="18" t="s">
        <v>640</v>
      </c>
      <c r="P80" s="18">
        <v>9918157</v>
      </c>
      <c r="Q80" s="68" t="s">
        <v>216</v>
      </c>
      <c r="R80" s="18" t="s">
        <v>32</v>
      </c>
      <c r="S80" s="77" t="s">
        <v>21</v>
      </c>
      <c r="T80" s="71">
        <v>46049</v>
      </c>
      <c r="U80" s="67" t="s">
        <v>189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42</v>
      </c>
      <c r="D81" s="36" t="s">
        <v>43</v>
      </c>
      <c r="E81" s="19" t="s">
        <v>472</v>
      </c>
      <c r="F81" s="37">
        <v>9349019</v>
      </c>
      <c r="G81" s="38">
        <v>46046</v>
      </c>
      <c r="H81" s="39" t="s">
        <v>211</v>
      </c>
      <c r="I81" s="40" t="s">
        <v>70</v>
      </c>
      <c r="J81" s="36" t="s">
        <v>70</v>
      </c>
      <c r="K81" s="56">
        <v>46054</v>
      </c>
      <c r="L81" s="37">
        <v>0.06</v>
      </c>
      <c r="O81" s="18" t="s">
        <v>641</v>
      </c>
      <c r="P81" s="18">
        <v>9915894</v>
      </c>
      <c r="Q81" s="68" t="s">
        <v>216</v>
      </c>
      <c r="R81" s="18" t="s">
        <v>32</v>
      </c>
      <c r="S81" s="77" t="s">
        <v>21</v>
      </c>
      <c r="T81" s="71">
        <v>46050</v>
      </c>
      <c r="U81" s="67" t="s">
        <v>120</v>
      </c>
      <c r="V81" s="76">
        <v>7.0632E-2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42</v>
      </c>
      <c r="D82" s="36" t="s">
        <v>43</v>
      </c>
      <c r="E82" s="19" t="s">
        <v>525</v>
      </c>
      <c r="F82" s="37">
        <v>9361990</v>
      </c>
      <c r="G82" s="38">
        <v>46038</v>
      </c>
      <c r="H82" s="39" t="s">
        <v>211</v>
      </c>
      <c r="I82" s="40" t="s">
        <v>47</v>
      </c>
      <c r="J82" s="36" t="s">
        <v>284</v>
      </c>
      <c r="K82" s="56">
        <v>46048</v>
      </c>
      <c r="L82" s="37">
        <v>0.06</v>
      </c>
      <c r="O82" s="18" t="s">
        <v>235</v>
      </c>
      <c r="P82" s="18">
        <v>9952816</v>
      </c>
      <c r="Q82" s="68" t="s">
        <v>53</v>
      </c>
      <c r="R82" s="18" t="s">
        <v>52</v>
      </c>
      <c r="S82" s="77" t="s">
        <v>21</v>
      </c>
      <c r="T82" s="71">
        <v>46054</v>
      </c>
      <c r="U82" s="67" t="s">
        <v>118</v>
      </c>
      <c r="V82" s="76">
        <v>3.2383800000000004E-2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42</v>
      </c>
      <c r="D83" s="36" t="s">
        <v>43</v>
      </c>
      <c r="E83" s="19" t="s">
        <v>297</v>
      </c>
      <c r="F83" s="37">
        <v>9264910</v>
      </c>
      <c r="G83" s="38">
        <v>46032</v>
      </c>
      <c r="H83" s="39" t="s">
        <v>169</v>
      </c>
      <c r="I83" s="40" t="s">
        <v>42</v>
      </c>
      <c r="J83" s="36" t="s">
        <v>398</v>
      </c>
      <c r="K83" s="56">
        <v>46052</v>
      </c>
      <c r="L83" s="37">
        <v>0.06</v>
      </c>
      <c r="O83" s="18" t="s">
        <v>400</v>
      </c>
      <c r="P83" s="18">
        <v>9810379</v>
      </c>
      <c r="Q83" s="68" t="s">
        <v>53</v>
      </c>
      <c r="R83" s="18" t="s">
        <v>52</v>
      </c>
      <c r="S83" s="77" t="s">
        <v>21</v>
      </c>
      <c r="T83" s="71">
        <v>46054</v>
      </c>
      <c r="U83" s="67" t="s">
        <v>118</v>
      </c>
      <c r="V83" s="76">
        <v>7.0226999999999998E-2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42</v>
      </c>
      <c r="D84" s="36" t="s">
        <v>43</v>
      </c>
      <c r="E84" s="19" t="s">
        <v>471</v>
      </c>
      <c r="F84" s="37">
        <v>9253105</v>
      </c>
      <c r="G84" s="38">
        <v>46042</v>
      </c>
      <c r="H84" s="39" t="s">
        <v>169</v>
      </c>
      <c r="I84" s="40" t="s">
        <v>42</v>
      </c>
      <c r="J84" s="36" t="s">
        <v>399</v>
      </c>
      <c r="K84" s="56">
        <v>46049</v>
      </c>
      <c r="L84" s="37">
        <v>0.06</v>
      </c>
      <c r="O84" s="18" t="s">
        <v>273</v>
      </c>
      <c r="P84" s="18">
        <v>9659725</v>
      </c>
      <c r="Q84" s="68" t="s">
        <v>53</v>
      </c>
      <c r="R84" s="18" t="s">
        <v>52</v>
      </c>
      <c r="S84" s="77" t="s">
        <v>21</v>
      </c>
      <c r="T84" s="71">
        <v>46052</v>
      </c>
      <c r="U84" s="67" t="s">
        <v>115</v>
      </c>
      <c r="V84" s="76">
        <v>7.0470000000000005E-2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269</v>
      </c>
      <c r="F85" s="37">
        <v>9905978</v>
      </c>
      <c r="G85" s="38">
        <v>46045</v>
      </c>
      <c r="H85" s="39" t="s">
        <v>211</v>
      </c>
      <c r="I85" s="40" t="s">
        <v>64</v>
      </c>
      <c r="J85" s="36" t="s">
        <v>234</v>
      </c>
      <c r="K85" s="56">
        <v>46051</v>
      </c>
      <c r="L85" s="37">
        <v>0.02</v>
      </c>
      <c r="O85" s="18" t="s">
        <v>642</v>
      </c>
      <c r="P85" s="18">
        <v>9315692</v>
      </c>
      <c r="Q85" s="68" t="s">
        <v>53</v>
      </c>
      <c r="R85" s="18" t="s">
        <v>52</v>
      </c>
      <c r="S85" s="77" t="s">
        <v>21</v>
      </c>
      <c r="T85" s="71">
        <v>46049</v>
      </c>
      <c r="U85" s="67" t="s">
        <v>189</v>
      </c>
      <c r="V85" s="76">
        <v>6.0628500000000009E-2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526</v>
      </c>
      <c r="F86" s="37">
        <v>9633434</v>
      </c>
      <c r="G86" s="38">
        <v>46043</v>
      </c>
      <c r="H86" s="39" t="s">
        <v>211</v>
      </c>
      <c r="I86" s="40" t="s">
        <v>47</v>
      </c>
      <c r="J86" s="36" t="s">
        <v>527</v>
      </c>
      <c r="K86" s="56">
        <v>46052</v>
      </c>
      <c r="L86" s="37">
        <v>7.0000000000000007E-2</v>
      </c>
      <c r="O86" s="18" t="s">
        <v>643</v>
      </c>
      <c r="P86" s="18">
        <v>9974149</v>
      </c>
      <c r="Q86" s="68" t="s">
        <v>53</v>
      </c>
      <c r="R86" s="18" t="s">
        <v>52</v>
      </c>
      <c r="S86" s="77" t="s">
        <v>21</v>
      </c>
      <c r="T86" s="71">
        <v>46048</v>
      </c>
      <c r="U86" s="67" t="s">
        <v>116</v>
      </c>
      <c r="V86" s="76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272</v>
      </c>
      <c r="F87" s="37">
        <v>9650042</v>
      </c>
      <c r="G87" s="38">
        <v>46045</v>
      </c>
      <c r="H87" s="39" t="s">
        <v>48</v>
      </c>
      <c r="I87" s="40" t="s">
        <v>48</v>
      </c>
      <c r="J87" s="36" t="s">
        <v>48</v>
      </c>
      <c r="K87" s="56">
        <v>46052</v>
      </c>
      <c r="L87" s="37">
        <v>7.0000000000000007E-2</v>
      </c>
      <c r="O87" s="18" t="s">
        <v>644</v>
      </c>
      <c r="P87" s="18">
        <v>9974151</v>
      </c>
      <c r="Q87" s="68" t="s">
        <v>53</v>
      </c>
      <c r="R87" s="18" t="s">
        <v>52</v>
      </c>
      <c r="S87" s="77" t="s">
        <v>21</v>
      </c>
      <c r="T87" s="71">
        <v>46053</v>
      </c>
      <c r="U87" s="67" t="s">
        <v>117</v>
      </c>
      <c r="V87" s="76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528</v>
      </c>
      <c r="F88" s="37">
        <v>9293832</v>
      </c>
      <c r="G88" s="38">
        <v>46046</v>
      </c>
      <c r="H88" s="39" t="s">
        <v>211</v>
      </c>
      <c r="I88" s="40" t="s">
        <v>47</v>
      </c>
      <c r="J88" s="36" t="s">
        <v>255</v>
      </c>
      <c r="K88" s="56">
        <v>46053</v>
      </c>
      <c r="L88" s="37">
        <v>0.05</v>
      </c>
      <c r="O88" s="18" t="s">
        <v>302</v>
      </c>
      <c r="P88" s="18">
        <v>9293844</v>
      </c>
      <c r="Q88" s="68" t="s">
        <v>53</v>
      </c>
      <c r="R88" s="18" t="s">
        <v>52</v>
      </c>
      <c r="S88" s="77" t="s">
        <v>21</v>
      </c>
      <c r="T88" s="71">
        <v>46052</v>
      </c>
      <c r="U88" s="67" t="s">
        <v>115</v>
      </c>
      <c r="V88" s="76">
        <v>5.9012145000000002E-2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344</v>
      </c>
      <c r="F89" s="37">
        <v>9329679</v>
      </c>
      <c r="G89" s="38">
        <v>46042</v>
      </c>
      <c r="H89" s="58" t="s">
        <v>211</v>
      </c>
      <c r="I89" s="59" t="s">
        <v>70</v>
      </c>
      <c r="J89" s="60" t="s">
        <v>72</v>
      </c>
      <c r="K89" s="56">
        <v>46048</v>
      </c>
      <c r="L89" s="37">
        <v>0.06</v>
      </c>
      <c r="O89" s="18" t="s">
        <v>645</v>
      </c>
      <c r="P89" s="18">
        <v>9331658</v>
      </c>
      <c r="Q89" s="68" t="s">
        <v>53</v>
      </c>
      <c r="R89" s="18" t="s">
        <v>52</v>
      </c>
      <c r="S89" s="77" t="s">
        <v>21</v>
      </c>
      <c r="T89" s="71">
        <v>46052</v>
      </c>
      <c r="U89" s="67" t="s">
        <v>115</v>
      </c>
      <c r="V89" s="76">
        <v>6.1681500000000007E-2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457</v>
      </c>
      <c r="F90" s="37">
        <v>9583677</v>
      </c>
      <c r="G90" s="38">
        <v>46041</v>
      </c>
      <c r="H90" s="39" t="s">
        <v>211</v>
      </c>
      <c r="I90" s="40" t="s">
        <v>64</v>
      </c>
      <c r="J90" s="36" t="s">
        <v>234</v>
      </c>
      <c r="K90" s="56">
        <v>46048</v>
      </c>
      <c r="L90" s="37">
        <v>0.06</v>
      </c>
      <c r="O90" s="18" t="s">
        <v>646</v>
      </c>
      <c r="P90" s="18">
        <v>9369473</v>
      </c>
      <c r="Q90" s="68" t="s">
        <v>19</v>
      </c>
      <c r="R90" s="18" t="s">
        <v>20</v>
      </c>
      <c r="S90" s="77" t="s">
        <v>21</v>
      </c>
      <c r="T90" s="71" t="s">
        <v>635</v>
      </c>
      <c r="U90" s="67" t="s">
        <v>119</v>
      </c>
      <c r="V90" s="76">
        <v>5.9620050000000001E-2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529</v>
      </c>
      <c r="F91" s="37">
        <v>9349942</v>
      </c>
      <c r="G91" s="38">
        <v>46047</v>
      </c>
      <c r="H91" s="39" t="s">
        <v>211</v>
      </c>
      <c r="I91" s="40" t="s">
        <v>47</v>
      </c>
      <c r="J91" s="36" t="s">
        <v>530</v>
      </c>
      <c r="K91" s="56">
        <v>46053</v>
      </c>
      <c r="L91" s="37">
        <v>0.01</v>
      </c>
      <c r="O91" s="18" t="s">
        <v>292</v>
      </c>
      <c r="P91" s="18">
        <v>9308479</v>
      </c>
      <c r="Q91" s="68" t="s">
        <v>19</v>
      </c>
      <c r="R91" s="18" t="s">
        <v>20</v>
      </c>
      <c r="S91" s="77" t="s">
        <v>21</v>
      </c>
      <c r="T91" s="71">
        <v>46054</v>
      </c>
      <c r="U91" s="67" t="s">
        <v>118</v>
      </c>
      <c r="V91" s="76">
        <v>5.9616000000000009E-2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53</v>
      </c>
      <c r="E92" s="19" t="s">
        <v>314</v>
      </c>
      <c r="F92" s="37">
        <v>9976109</v>
      </c>
      <c r="G92" s="38">
        <v>46043</v>
      </c>
      <c r="H92" s="39" t="s">
        <v>211</v>
      </c>
      <c r="I92" s="40" t="s">
        <v>70</v>
      </c>
      <c r="J92" s="36" t="s">
        <v>531</v>
      </c>
      <c r="K92" s="56">
        <v>46049</v>
      </c>
      <c r="L92" s="37">
        <v>7.0000000000000007E-2</v>
      </c>
      <c r="O92" s="18" t="s">
        <v>310</v>
      </c>
      <c r="P92" s="18">
        <v>9633161</v>
      </c>
      <c r="Q92" s="68" t="s">
        <v>19</v>
      </c>
      <c r="R92" s="18" t="s">
        <v>20</v>
      </c>
      <c r="S92" s="77" t="s">
        <v>21</v>
      </c>
      <c r="T92" s="71" t="s">
        <v>455</v>
      </c>
      <c r="U92" s="67" t="s">
        <v>118</v>
      </c>
      <c r="V92" s="76">
        <v>6.4719000000000013E-2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402</v>
      </c>
      <c r="E93" s="19" t="s">
        <v>403</v>
      </c>
      <c r="F93" s="37">
        <v>9756389</v>
      </c>
      <c r="G93" s="38">
        <v>46024</v>
      </c>
      <c r="H93" s="39" t="s">
        <v>211</v>
      </c>
      <c r="I93" s="40" t="s">
        <v>47</v>
      </c>
      <c r="J93" s="36" t="s">
        <v>252</v>
      </c>
      <c r="K93" s="56">
        <v>46048</v>
      </c>
      <c r="L93" s="37">
        <v>0.05</v>
      </c>
      <c r="O93" s="18" t="s">
        <v>647</v>
      </c>
      <c r="P93" s="18">
        <v>9962421</v>
      </c>
      <c r="Q93" s="68" t="s">
        <v>19</v>
      </c>
      <c r="R93" s="18" t="s">
        <v>20</v>
      </c>
      <c r="S93" s="77" t="s">
        <v>21</v>
      </c>
      <c r="T93" s="71" t="s">
        <v>633</v>
      </c>
      <c r="U93" s="67" t="s">
        <v>116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532</v>
      </c>
      <c r="E94" s="19" t="s">
        <v>326</v>
      </c>
      <c r="F94" s="37">
        <v>9610767</v>
      </c>
      <c r="G94" s="38">
        <v>46045</v>
      </c>
      <c r="H94" s="39" t="s">
        <v>211</v>
      </c>
      <c r="I94" s="40" t="s">
        <v>47</v>
      </c>
      <c r="J94" s="36" t="s">
        <v>205</v>
      </c>
      <c r="K94" s="56">
        <v>46050</v>
      </c>
      <c r="L94" s="37">
        <v>0.05</v>
      </c>
      <c r="O94" s="18" t="s">
        <v>301</v>
      </c>
      <c r="P94" s="18">
        <v>9626273</v>
      </c>
      <c r="Q94" s="68" t="s">
        <v>19</v>
      </c>
      <c r="R94" s="18" t="s">
        <v>20</v>
      </c>
      <c r="S94" s="77" t="s">
        <v>21</v>
      </c>
      <c r="T94" s="71" t="s">
        <v>455</v>
      </c>
      <c r="U94" s="67" t="s">
        <v>118</v>
      </c>
      <c r="V94" s="76">
        <v>6.2775000000000011E-2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52</v>
      </c>
      <c r="D95" s="36" t="s">
        <v>532</v>
      </c>
      <c r="E95" s="19" t="s">
        <v>533</v>
      </c>
      <c r="F95" s="37">
        <v>9339260</v>
      </c>
      <c r="G95" s="38">
        <v>46041</v>
      </c>
      <c r="H95" s="39" t="s">
        <v>211</v>
      </c>
      <c r="I95" s="40" t="s">
        <v>47</v>
      </c>
      <c r="J95" s="36" t="s">
        <v>534</v>
      </c>
      <c r="K95" s="56">
        <v>46048</v>
      </c>
      <c r="L95" s="37">
        <v>0.06</v>
      </c>
      <c r="O95" s="18" t="s">
        <v>322</v>
      </c>
      <c r="P95" s="18">
        <v>9351971</v>
      </c>
      <c r="Q95" s="68" t="s">
        <v>19</v>
      </c>
      <c r="R95" s="18" t="s">
        <v>20</v>
      </c>
      <c r="S95" s="77" t="s">
        <v>21</v>
      </c>
      <c r="T95" s="71">
        <v>46236</v>
      </c>
      <c r="U95" s="67" t="s">
        <v>118</v>
      </c>
      <c r="V95" s="76">
        <v>5.8887000000000009E-2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63</v>
      </c>
      <c r="D96" s="36" t="s">
        <v>62</v>
      </c>
      <c r="E96" s="19" t="s">
        <v>473</v>
      </c>
      <c r="F96" s="37">
        <v>9696149</v>
      </c>
      <c r="G96" s="38">
        <v>46042</v>
      </c>
      <c r="H96" s="39" t="s">
        <v>211</v>
      </c>
      <c r="I96" s="40" t="s">
        <v>47</v>
      </c>
      <c r="J96" s="36" t="s">
        <v>535</v>
      </c>
      <c r="K96" s="56">
        <v>46052</v>
      </c>
      <c r="L96" s="37">
        <v>0.06</v>
      </c>
      <c r="O96" s="18" t="s">
        <v>648</v>
      </c>
      <c r="P96" s="18">
        <v>9714305</v>
      </c>
      <c r="Q96" s="68" t="s">
        <v>402</v>
      </c>
      <c r="R96" s="18" t="s">
        <v>52</v>
      </c>
      <c r="S96" s="77" t="s">
        <v>21</v>
      </c>
      <c r="T96" s="71">
        <v>46053</v>
      </c>
      <c r="U96" s="67" t="s">
        <v>117</v>
      </c>
      <c r="V96" s="76">
        <v>6.0750000000000005E-2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63</v>
      </c>
      <c r="D97" s="36" t="s">
        <v>62</v>
      </c>
      <c r="E97" s="19" t="s">
        <v>536</v>
      </c>
      <c r="F97" s="37">
        <v>9361639</v>
      </c>
      <c r="G97" s="38">
        <v>46040</v>
      </c>
      <c r="H97" s="39" t="s">
        <v>211</v>
      </c>
      <c r="I97" s="40" t="s">
        <v>64</v>
      </c>
      <c r="J97" s="36" t="s">
        <v>3</v>
      </c>
      <c r="K97" s="56">
        <v>46051</v>
      </c>
      <c r="L97" s="37">
        <v>7.0000000000000007E-2</v>
      </c>
      <c r="O97" s="18" t="s">
        <v>649</v>
      </c>
      <c r="P97" s="18">
        <v>9962407</v>
      </c>
      <c r="Q97" s="68" t="s">
        <v>187</v>
      </c>
      <c r="R97" s="18" t="s">
        <v>183</v>
      </c>
      <c r="S97" s="77" t="s">
        <v>10</v>
      </c>
      <c r="T97" s="71">
        <v>46050</v>
      </c>
      <c r="U97" s="67" t="s">
        <v>120</v>
      </c>
      <c r="V97" s="76">
        <v>7.0470000000000005E-2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171</v>
      </c>
      <c r="C98" s="36" t="s">
        <v>59</v>
      </c>
      <c r="D98" s="36" t="s">
        <v>220</v>
      </c>
      <c r="E98" s="19" t="s">
        <v>537</v>
      </c>
      <c r="F98" s="37">
        <v>9276389</v>
      </c>
      <c r="G98" s="38">
        <v>46003</v>
      </c>
      <c r="H98" s="39" t="s">
        <v>211</v>
      </c>
      <c r="I98" s="40" t="s">
        <v>64</v>
      </c>
      <c r="J98" s="36" t="s">
        <v>3</v>
      </c>
      <c r="K98" s="56">
        <v>46051</v>
      </c>
      <c r="L98" s="37">
        <v>0.05</v>
      </c>
      <c r="O98" s="18" t="s">
        <v>650</v>
      </c>
      <c r="P98" s="18">
        <v>9961477</v>
      </c>
      <c r="Q98" s="68" t="s">
        <v>187</v>
      </c>
      <c r="R98" s="18" t="s">
        <v>183</v>
      </c>
      <c r="S98" s="77" t="s">
        <v>10</v>
      </c>
      <c r="T98" s="71">
        <v>46054</v>
      </c>
      <c r="U98" s="67" t="s">
        <v>118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171</v>
      </c>
      <c r="C99" s="36" t="s">
        <v>75</v>
      </c>
      <c r="D99" s="36" t="s">
        <v>4</v>
      </c>
      <c r="E99" s="19" t="s">
        <v>538</v>
      </c>
      <c r="F99" s="37">
        <v>9768370</v>
      </c>
      <c r="G99" s="38">
        <v>46042</v>
      </c>
      <c r="H99" s="39" t="s">
        <v>171</v>
      </c>
      <c r="I99" s="40" t="s">
        <v>28</v>
      </c>
      <c r="J99" s="36" t="s">
        <v>224</v>
      </c>
      <c r="K99" s="56">
        <v>46049</v>
      </c>
      <c r="L99" s="37">
        <v>0.08</v>
      </c>
      <c r="O99" s="18" t="s">
        <v>651</v>
      </c>
      <c r="P99" s="18">
        <v>9972373</v>
      </c>
      <c r="Q99" s="68" t="s">
        <v>187</v>
      </c>
      <c r="R99" s="18" t="s">
        <v>183</v>
      </c>
      <c r="S99" s="77" t="s">
        <v>10</v>
      </c>
      <c r="T99" s="71">
        <v>46054</v>
      </c>
      <c r="U99" s="67" t="s">
        <v>118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75</v>
      </c>
      <c r="D100" s="36" t="s">
        <v>4</v>
      </c>
      <c r="E100" s="19" t="s">
        <v>406</v>
      </c>
      <c r="F100" s="37">
        <v>9750749</v>
      </c>
      <c r="G100" s="38">
        <v>46035</v>
      </c>
      <c r="H100" s="39" t="s">
        <v>170</v>
      </c>
      <c r="I100" s="40" t="s">
        <v>76</v>
      </c>
      <c r="J100" s="36" t="s">
        <v>477</v>
      </c>
      <c r="K100" s="56">
        <v>46048</v>
      </c>
      <c r="L100" s="37">
        <v>7.0000000000000007E-2</v>
      </c>
      <c r="O100" s="18" t="s">
        <v>652</v>
      </c>
      <c r="P100" s="18">
        <v>9963853</v>
      </c>
      <c r="Q100" s="68" t="s">
        <v>187</v>
      </c>
      <c r="R100" s="18" t="s">
        <v>183</v>
      </c>
      <c r="S100" s="77" t="s">
        <v>10</v>
      </c>
      <c r="T100" s="71">
        <v>46051</v>
      </c>
      <c r="U100" s="67" t="s">
        <v>119</v>
      </c>
      <c r="V100" s="76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</v>
      </c>
      <c r="E101" s="19" t="s">
        <v>365</v>
      </c>
      <c r="F101" s="37">
        <v>9750725</v>
      </c>
      <c r="G101" s="38">
        <v>46041</v>
      </c>
      <c r="H101" s="39" t="s">
        <v>93</v>
      </c>
      <c r="I101" s="40" t="s">
        <v>93</v>
      </c>
      <c r="J101" s="36" t="s">
        <v>93</v>
      </c>
      <c r="K101" s="56">
        <v>46052</v>
      </c>
      <c r="L101" s="37">
        <v>7.0000000000000007E-2</v>
      </c>
      <c r="O101" s="18" t="s">
        <v>653</v>
      </c>
      <c r="P101" s="18">
        <v>9970571</v>
      </c>
      <c r="Q101" s="68" t="s">
        <v>187</v>
      </c>
      <c r="R101" s="18" t="s">
        <v>183</v>
      </c>
      <c r="S101" s="77" t="s">
        <v>10</v>
      </c>
      <c r="T101" s="71">
        <v>46048</v>
      </c>
      <c r="U101" s="68" t="s">
        <v>116</v>
      </c>
      <c r="V101" s="76">
        <v>8.1000000000000003E-2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298</v>
      </c>
      <c r="F102" s="37">
        <v>9768526</v>
      </c>
      <c r="G102" s="38">
        <v>46045</v>
      </c>
      <c r="H102" s="39" t="s">
        <v>171</v>
      </c>
      <c r="I102" s="40" t="s">
        <v>38</v>
      </c>
      <c r="J102" s="36" t="s">
        <v>254</v>
      </c>
      <c r="K102" s="56">
        <v>46053</v>
      </c>
      <c r="L102" s="37">
        <v>0.08</v>
      </c>
      <c r="O102" s="18" t="s">
        <v>404</v>
      </c>
      <c r="P102" s="18">
        <v>9852975</v>
      </c>
      <c r="Q102" s="68" t="s">
        <v>62</v>
      </c>
      <c r="R102" s="18" t="s">
        <v>63</v>
      </c>
      <c r="S102" s="77" t="s">
        <v>21</v>
      </c>
      <c r="T102" s="71">
        <v>46054</v>
      </c>
      <c r="U102" s="67" t="s">
        <v>118</v>
      </c>
      <c r="V102" s="76">
        <v>7.0470000000000005E-2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539</v>
      </c>
      <c r="F103" s="37">
        <v>9750737</v>
      </c>
      <c r="G103" s="38">
        <v>46042</v>
      </c>
      <c r="H103" s="39" t="s">
        <v>171</v>
      </c>
      <c r="I103" s="40" t="s">
        <v>38</v>
      </c>
      <c r="J103" s="36" t="s">
        <v>203</v>
      </c>
      <c r="K103" s="56">
        <v>46050</v>
      </c>
      <c r="L103" s="37">
        <v>0.06</v>
      </c>
      <c r="O103" s="18" t="s">
        <v>654</v>
      </c>
      <c r="P103" s="18">
        <v>9360922</v>
      </c>
      <c r="Q103" s="68" t="s">
        <v>62</v>
      </c>
      <c r="R103" s="18" t="s">
        <v>63</v>
      </c>
      <c r="S103" s="77" t="s">
        <v>21</v>
      </c>
      <c r="T103" s="71">
        <v>46051</v>
      </c>
      <c r="U103" s="67" t="s">
        <v>119</v>
      </c>
      <c r="V103" s="76">
        <v>7.185469500000001E-2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315</v>
      </c>
      <c r="E104" s="19" t="s">
        <v>316</v>
      </c>
      <c r="F104" s="37">
        <v>9630028</v>
      </c>
      <c r="G104" s="38">
        <v>45999</v>
      </c>
      <c r="H104" s="39" t="s">
        <v>211</v>
      </c>
      <c r="I104" s="40" t="s">
        <v>64</v>
      </c>
      <c r="J104" s="36" t="s">
        <v>408</v>
      </c>
      <c r="K104" s="56">
        <v>46054</v>
      </c>
      <c r="L104" s="37">
        <v>7.0000000000000007E-2</v>
      </c>
      <c r="O104" s="18" t="s">
        <v>345</v>
      </c>
      <c r="P104" s="18">
        <v>9613161</v>
      </c>
      <c r="Q104" s="68" t="s">
        <v>62</v>
      </c>
      <c r="R104" s="18" t="s">
        <v>63</v>
      </c>
      <c r="S104" s="77" t="s">
        <v>21</v>
      </c>
      <c r="T104" s="71">
        <v>46052</v>
      </c>
      <c r="U104" s="67" t="s">
        <v>115</v>
      </c>
      <c r="V104" s="76">
        <v>6.8849999999999995E-2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209</v>
      </c>
      <c r="C105" s="36" t="s">
        <v>183</v>
      </c>
      <c r="D105" s="36" t="s">
        <v>201</v>
      </c>
      <c r="E105" s="19" t="s">
        <v>409</v>
      </c>
      <c r="F105" s="37">
        <v>9707510</v>
      </c>
      <c r="G105" s="38">
        <v>46033</v>
      </c>
      <c r="H105" s="39" t="s">
        <v>171</v>
      </c>
      <c r="I105" s="40" t="s">
        <v>56</v>
      </c>
      <c r="J105" s="36" t="s">
        <v>126</v>
      </c>
      <c r="K105" s="56">
        <v>46050</v>
      </c>
      <c r="L105" s="37">
        <v>0.08</v>
      </c>
      <c r="O105" s="18" t="s">
        <v>386</v>
      </c>
      <c r="P105" s="18">
        <v>9904170</v>
      </c>
      <c r="Q105" s="68" t="s">
        <v>236</v>
      </c>
      <c r="R105" s="18" t="s">
        <v>20</v>
      </c>
      <c r="S105" s="77" t="s">
        <v>21</v>
      </c>
      <c r="T105" s="71">
        <v>46054</v>
      </c>
      <c r="U105" s="67" t="s">
        <v>118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209</v>
      </c>
      <c r="C106" s="36" t="s">
        <v>183</v>
      </c>
      <c r="D106" s="36" t="s">
        <v>201</v>
      </c>
      <c r="E106" s="19" t="s">
        <v>540</v>
      </c>
      <c r="F106" s="37">
        <v>9947691</v>
      </c>
      <c r="G106" s="38">
        <v>46038</v>
      </c>
      <c r="H106" s="39" t="s">
        <v>170</v>
      </c>
      <c r="I106" s="40" t="s">
        <v>76</v>
      </c>
      <c r="J106" s="36" t="s">
        <v>392</v>
      </c>
      <c r="K106" s="56">
        <v>46049</v>
      </c>
      <c r="L106" s="37">
        <v>0.05</v>
      </c>
      <c r="O106" s="18" t="s">
        <v>655</v>
      </c>
      <c r="P106" s="18">
        <v>9744025</v>
      </c>
      <c r="Q106" s="68" t="s">
        <v>23</v>
      </c>
      <c r="R106" s="18" t="s">
        <v>20</v>
      </c>
      <c r="S106" s="77" t="s">
        <v>21</v>
      </c>
      <c r="T106" s="71" t="s">
        <v>635</v>
      </c>
      <c r="U106" s="67" t="s">
        <v>119</v>
      </c>
      <c r="V106" s="76">
        <v>7.0470000000000005E-2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209</v>
      </c>
      <c r="C107" s="36" t="s">
        <v>183</v>
      </c>
      <c r="D107" s="36" t="s">
        <v>88</v>
      </c>
      <c r="E107" s="19" t="s">
        <v>541</v>
      </c>
      <c r="F107" s="37">
        <v>9810020</v>
      </c>
      <c r="G107" s="38">
        <v>46035</v>
      </c>
      <c r="H107" s="39" t="s">
        <v>170</v>
      </c>
      <c r="I107" s="40" t="s">
        <v>39</v>
      </c>
      <c r="J107" s="36" t="s">
        <v>280</v>
      </c>
      <c r="K107" s="56">
        <v>46053</v>
      </c>
      <c r="L107" s="37">
        <v>0.05</v>
      </c>
      <c r="O107" s="18" t="s">
        <v>656</v>
      </c>
      <c r="P107" s="18">
        <v>9520376</v>
      </c>
      <c r="Q107" s="68" t="s">
        <v>23</v>
      </c>
      <c r="R107" s="18" t="s">
        <v>20</v>
      </c>
      <c r="S107" s="77" t="s">
        <v>21</v>
      </c>
      <c r="T107" s="71" t="s">
        <v>657</v>
      </c>
      <c r="U107" s="67" t="s">
        <v>117</v>
      </c>
      <c r="V107" s="76">
        <v>6.8849999999999995E-2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209</v>
      </c>
      <c r="C108" s="36" t="s">
        <v>183</v>
      </c>
      <c r="D108" s="36" t="s">
        <v>88</v>
      </c>
      <c r="E108" s="19" t="s">
        <v>542</v>
      </c>
      <c r="F108" s="37">
        <v>9851646</v>
      </c>
      <c r="G108" s="38">
        <v>46032</v>
      </c>
      <c r="H108" s="39" t="s">
        <v>171</v>
      </c>
      <c r="I108" s="40" t="s">
        <v>192</v>
      </c>
      <c r="J108" s="36" t="s">
        <v>228</v>
      </c>
      <c r="K108" s="56">
        <v>46049</v>
      </c>
      <c r="L108" s="37">
        <v>7.0000000000000007E-2</v>
      </c>
      <c r="O108" s="18" t="s">
        <v>371</v>
      </c>
      <c r="P108" s="18">
        <v>9443401</v>
      </c>
      <c r="Q108" s="68" t="s">
        <v>77</v>
      </c>
      <c r="R108" s="18" t="s">
        <v>78</v>
      </c>
      <c r="S108" s="77" t="s">
        <v>17</v>
      </c>
      <c r="T108" s="71">
        <v>46049</v>
      </c>
      <c r="U108" s="67" t="s">
        <v>189</v>
      </c>
      <c r="V108" s="76">
        <v>0.10854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209</v>
      </c>
      <c r="C109" s="36" t="s">
        <v>183</v>
      </c>
      <c r="D109" s="36" t="s">
        <v>88</v>
      </c>
      <c r="E109" s="19" t="s">
        <v>376</v>
      </c>
      <c r="F109" s="37">
        <v>9878888</v>
      </c>
      <c r="G109" s="38">
        <v>46042</v>
      </c>
      <c r="H109" s="39" t="s">
        <v>171</v>
      </c>
      <c r="I109" s="40" t="s">
        <v>192</v>
      </c>
      <c r="J109" s="36" t="s">
        <v>228</v>
      </c>
      <c r="K109" s="56">
        <v>46052</v>
      </c>
      <c r="L109" s="37">
        <v>7.0000000000000007E-2</v>
      </c>
      <c r="O109" s="18" t="s">
        <v>658</v>
      </c>
      <c r="P109" s="18">
        <v>9443683</v>
      </c>
      <c r="Q109" s="68" t="s">
        <v>77</v>
      </c>
      <c r="R109" s="18" t="s">
        <v>78</v>
      </c>
      <c r="S109" s="77" t="s">
        <v>17</v>
      </c>
      <c r="T109" s="71">
        <v>46052</v>
      </c>
      <c r="U109" s="68" t="s">
        <v>115</v>
      </c>
      <c r="V109" s="76">
        <v>0.10854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209</v>
      </c>
      <c r="C110" s="36" t="s">
        <v>183</v>
      </c>
      <c r="D110" s="36" t="s">
        <v>88</v>
      </c>
      <c r="E110" s="19" t="s">
        <v>543</v>
      </c>
      <c r="F110" s="37">
        <v>9760770</v>
      </c>
      <c r="G110" s="38">
        <v>46036</v>
      </c>
      <c r="H110" s="39" t="s">
        <v>21</v>
      </c>
      <c r="I110" s="40" t="s">
        <v>21</v>
      </c>
      <c r="J110" s="36" t="s">
        <v>21</v>
      </c>
      <c r="K110" s="56">
        <v>46052</v>
      </c>
      <c r="L110" s="37">
        <v>7.0000000000000007E-2</v>
      </c>
      <c r="O110" s="18" t="s">
        <v>275</v>
      </c>
      <c r="P110" s="18">
        <v>9360908</v>
      </c>
      <c r="Q110" s="68" t="s">
        <v>77</v>
      </c>
      <c r="R110" s="18" t="s">
        <v>78</v>
      </c>
      <c r="S110" s="77" t="s">
        <v>17</v>
      </c>
      <c r="T110" s="71">
        <v>46049</v>
      </c>
      <c r="U110" s="67" t="s">
        <v>189</v>
      </c>
      <c r="V110" s="76">
        <v>8.7885000000000005E-2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209</v>
      </c>
      <c r="C111" s="36" t="s">
        <v>183</v>
      </c>
      <c r="D111" s="36" t="s">
        <v>88</v>
      </c>
      <c r="E111" s="19" t="s">
        <v>544</v>
      </c>
      <c r="F111" s="37">
        <v>9770440</v>
      </c>
      <c r="G111" s="38">
        <v>46018</v>
      </c>
      <c r="H111" s="39" t="s">
        <v>48</v>
      </c>
      <c r="I111" s="40" t="s">
        <v>48</v>
      </c>
      <c r="J111" s="36" t="s">
        <v>48</v>
      </c>
      <c r="K111" s="56">
        <v>46049</v>
      </c>
      <c r="L111" s="37">
        <v>7.0000000000000007E-2</v>
      </c>
      <c r="O111" s="18" t="s">
        <v>659</v>
      </c>
      <c r="P111" s="18">
        <v>9397339</v>
      </c>
      <c r="Q111" s="68" t="s">
        <v>77</v>
      </c>
      <c r="R111" s="18" t="s">
        <v>78</v>
      </c>
      <c r="S111" s="77" t="s">
        <v>17</v>
      </c>
      <c r="T111" s="71">
        <v>46050</v>
      </c>
      <c r="U111" s="67" t="s">
        <v>120</v>
      </c>
      <c r="V111" s="76">
        <v>8.7598665000000006E-2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209</v>
      </c>
      <c r="C112" s="36" t="s">
        <v>183</v>
      </c>
      <c r="D112" s="36" t="s">
        <v>88</v>
      </c>
      <c r="E112" s="19" t="s">
        <v>411</v>
      </c>
      <c r="F112" s="37">
        <v>9851787</v>
      </c>
      <c r="G112" s="38">
        <v>46031</v>
      </c>
      <c r="H112" s="39" t="s">
        <v>226</v>
      </c>
      <c r="I112" s="40" t="s">
        <v>16</v>
      </c>
      <c r="J112" s="36" t="s">
        <v>218</v>
      </c>
      <c r="K112" s="56">
        <v>46054</v>
      </c>
      <c r="L112" s="37">
        <v>7.0000000000000007E-2</v>
      </c>
      <c r="O112" s="18" t="s">
        <v>445</v>
      </c>
      <c r="P112" s="18">
        <v>9986087</v>
      </c>
      <c r="Q112" s="68" t="s">
        <v>77</v>
      </c>
      <c r="R112" s="18" t="s">
        <v>78</v>
      </c>
      <c r="S112" s="77" t="s">
        <v>17</v>
      </c>
      <c r="T112" s="71">
        <v>46053</v>
      </c>
      <c r="U112" s="67" t="s">
        <v>117</v>
      </c>
      <c r="V112" s="76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209</v>
      </c>
      <c r="C113" s="36" t="s">
        <v>183</v>
      </c>
      <c r="D113" s="36" t="s">
        <v>88</v>
      </c>
      <c r="E113" s="19" t="s">
        <v>545</v>
      </c>
      <c r="F113" s="37">
        <v>9369904</v>
      </c>
      <c r="G113" s="38">
        <v>46038</v>
      </c>
      <c r="H113" s="39" t="s">
        <v>170</v>
      </c>
      <c r="I113" s="40" t="s">
        <v>83</v>
      </c>
      <c r="J113" s="36" t="s">
        <v>233</v>
      </c>
      <c r="K113" s="56">
        <v>46054</v>
      </c>
      <c r="L113" s="37">
        <v>7.0000000000000007E-2</v>
      </c>
      <c r="O113" s="18" t="s">
        <v>352</v>
      </c>
      <c r="P113" s="18">
        <v>9086746</v>
      </c>
      <c r="Q113" s="68" t="s">
        <v>77</v>
      </c>
      <c r="R113" s="18" t="s">
        <v>78</v>
      </c>
      <c r="S113" s="77" t="s">
        <v>17</v>
      </c>
      <c r="T113" s="71">
        <v>46049</v>
      </c>
      <c r="U113" s="67" t="s">
        <v>189</v>
      </c>
      <c r="V113" s="76">
        <v>5.5635255000000002E-2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209</v>
      </c>
      <c r="C114" s="36" t="s">
        <v>183</v>
      </c>
      <c r="D114" s="36" t="s">
        <v>88</v>
      </c>
      <c r="E114" s="36" t="s">
        <v>413</v>
      </c>
      <c r="F114" s="37">
        <v>9941518</v>
      </c>
      <c r="G114" s="38">
        <v>46033</v>
      </c>
      <c r="H114" s="36" t="s">
        <v>171</v>
      </c>
      <c r="I114" s="36" t="s">
        <v>173</v>
      </c>
      <c r="J114" s="36" t="s">
        <v>246</v>
      </c>
      <c r="K114" s="41">
        <v>46049</v>
      </c>
      <c r="L114" s="37">
        <v>7.0000000000000007E-2</v>
      </c>
      <c r="O114" s="18" t="s">
        <v>318</v>
      </c>
      <c r="P114" s="18">
        <v>9981386</v>
      </c>
      <c r="Q114" s="68" t="s">
        <v>77</v>
      </c>
      <c r="R114" s="18" t="s">
        <v>78</v>
      </c>
      <c r="S114" s="77" t="s">
        <v>17</v>
      </c>
      <c r="T114" s="71">
        <v>46051</v>
      </c>
      <c r="U114" s="67" t="s">
        <v>119</v>
      </c>
      <c r="V114" s="76">
        <v>7.0470000000000005E-2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209</v>
      </c>
      <c r="C115" s="36" t="s">
        <v>183</v>
      </c>
      <c r="D115" s="36" t="s">
        <v>88</v>
      </c>
      <c r="E115" s="36" t="s">
        <v>450</v>
      </c>
      <c r="F115" s="37">
        <v>9948736</v>
      </c>
      <c r="G115" s="38">
        <v>46046</v>
      </c>
      <c r="H115" s="36" t="s">
        <v>245</v>
      </c>
      <c r="I115" s="36" t="s">
        <v>34</v>
      </c>
      <c r="J115" s="36" t="s">
        <v>321</v>
      </c>
      <c r="K115" s="41">
        <v>46051</v>
      </c>
      <c r="L115" s="37">
        <v>7.0000000000000007E-2</v>
      </c>
      <c r="O115" s="18" t="s">
        <v>356</v>
      </c>
      <c r="P115" s="18">
        <v>9976927</v>
      </c>
      <c r="Q115" s="68" t="s">
        <v>77</v>
      </c>
      <c r="R115" s="18" t="s">
        <v>78</v>
      </c>
      <c r="S115" s="77" t="s">
        <v>17</v>
      </c>
      <c r="T115" s="71">
        <v>46052</v>
      </c>
      <c r="U115" s="67" t="s">
        <v>115</v>
      </c>
      <c r="V115" s="76">
        <v>7.0874999999999994E-2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209</v>
      </c>
      <c r="C116" s="36" t="s">
        <v>183</v>
      </c>
      <c r="D116" s="36" t="s">
        <v>91</v>
      </c>
      <c r="E116" s="36" t="s">
        <v>546</v>
      </c>
      <c r="F116" s="37">
        <v>9831220</v>
      </c>
      <c r="G116" s="38">
        <v>46039</v>
      </c>
      <c r="H116" s="36" t="s">
        <v>170</v>
      </c>
      <c r="I116" s="36" t="s">
        <v>76</v>
      </c>
      <c r="J116" s="36" t="s">
        <v>392</v>
      </c>
      <c r="K116" s="41">
        <v>46054</v>
      </c>
      <c r="L116" s="37">
        <v>0.06</v>
      </c>
      <c r="O116" s="18" t="s">
        <v>660</v>
      </c>
      <c r="P116" s="18">
        <v>9285952</v>
      </c>
      <c r="Q116" s="68" t="s">
        <v>77</v>
      </c>
      <c r="R116" s="18" t="s">
        <v>78</v>
      </c>
      <c r="S116" s="77" t="s">
        <v>17</v>
      </c>
      <c r="T116" s="71">
        <v>46049</v>
      </c>
      <c r="U116" s="67" t="s">
        <v>189</v>
      </c>
      <c r="V116" s="76">
        <v>5.8725000000000006E-2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209</v>
      </c>
      <c r="C117" s="36" t="s">
        <v>183</v>
      </c>
      <c r="D117" s="36" t="s">
        <v>91</v>
      </c>
      <c r="E117" s="36" t="s">
        <v>547</v>
      </c>
      <c r="F117" s="37">
        <v>9246578</v>
      </c>
      <c r="G117" s="38">
        <v>46040</v>
      </c>
      <c r="H117" s="36" t="s">
        <v>170</v>
      </c>
      <c r="I117" s="36" t="s">
        <v>67</v>
      </c>
      <c r="J117" s="36" t="s">
        <v>339</v>
      </c>
      <c r="K117" s="41">
        <v>46054</v>
      </c>
      <c r="L117" s="37">
        <v>0.05</v>
      </c>
      <c r="O117" s="18" t="s">
        <v>661</v>
      </c>
      <c r="P117" s="18">
        <v>9397303</v>
      </c>
      <c r="Q117" s="68" t="s">
        <v>77</v>
      </c>
      <c r="R117" s="18" t="s">
        <v>78</v>
      </c>
      <c r="S117" s="77" t="s">
        <v>17</v>
      </c>
      <c r="T117" s="71">
        <v>46048</v>
      </c>
      <c r="U117" s="67" t="s">
        <v>116</v>
      </c>
      <c r="V117" s="76">
        <v>0.10773000000000001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209</v>
      </c>
      <c r="C118" s="36" t="s">
        <v>183</v>
      </c>
      <c r="D118" s="36" t="s">
        <v>91</v>
      </c>
      <c r="E118" s="36" t="s">
        <v>548</v>
      </c>
      <c r="F118" s="37">
        <v>9878711</v>
      </c>
      <c r="G118" s="38">
        <v>46032</v>
      </c>
      <c r="H118" s="36" t="s">
        <v>285</v>
      </c>
      <c r="I118" s="36" t="s">
        <v>66</v>
      </c>
      <c r="J118" s="36" t="s">
        <v>287</v>
      </c>
      <c r="K118" s="41">
        <v>46053</v>
      </c>
      <c r="L118" s="37">
        <v>7.0000000000000007E-2</v>
      </c>
      <c r="O118" s="18" t="s">
        <v>466</v>
      </c>
      <c r="P118" s="18">
        <v>9975519</v>
      </c>
      <c r="Q118" s="68" t="s">
        <v>77</v>
      </c>
      <c r="R118" s="18" t="s">
        <v>78</v>
      </c>
      <c r="S118" s="77" t="s">
        <v>17</v>
      </c>
      <c r="T118" s="71">
        <v>46048</v>
      </c>
      <c r="U118" s="67" t="s">
        <v>116</v>
      </c>
      <c r="V118" s="76">
        <v>7.0470000000000005E-2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209</v>
      </c>
      <c r="C119" s="36" t="s">
        <v>183</v>
      </c>
      <c r="D119" s="36" t="s">
        <v>91</v>
      </c>
      <c r="E119" s="36" t="s">
        <v>549</v>
      </c>
      <c r="F119" s="37">
        <v>9861031</v>
      </c>
      <c r="G119" s="38">
        <v>46037</v>
      </c>
      <c r="H119" s="36" t="s">
        <v>93</v>
      </c>
      <c r="I119" s="36" t="s">
        <v>93</v>
      </c>
      <c r="J119" s="36" t="s">
        <v>93</v>
      </c>
      <c r="K119" s="41">
        <v>46049</v>
      </c>
      <c r="L119" s="37">
        <v>0.05</v>
      </c>
      <c r="O119" s="18" t="s">
        <v>662</v>
      </c>
      <c r="P119" s="18">
        <v>9360805</v>
      </c>
      <c r="Q119" s="68" t="s">
        <v>77</v>
      </c>
      <c r="R119" s="18" t="s">
        <v>78</v>
      </c>
      <c r="S119" s="77" t="s">
        <v>17</v>
      </c>
      <c r="T119" s="71">
        <v>46054</v>
      </c>
      <c r="U119" s="67" t="s">
        <v>118</v>
      </c>
      <c r="V119" s="76">
        <v>8.5090499999999999E-2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209</v>
      </c>
      <c r="C120" s="36" t="s">
        <v>183</v>
      </c>
      <c r="D120" s="36" t="s">
        <v>91</v>
      </c>
      <c r="E120" s="36" t="s">
        <v>550</v>
      </c>
      <c r="F120" s="37">
        <v>9816763</v>
      </c>
      <c r="G120" s="38">
        <v>46031</v>
      </c>
      <c r="H120" s="36" t="s">
        <v>21</v>
      </c>
      <c r="I120" s="36" t="s">
        <v>21</v>
      </c>
      <c r="J120" s="36" t="s">
        <v>21</v>
      </c>
      <c r="K120" s="41">
        <v>46048</v>
      </c>
      <c r="L120" s="37">
        <v>0.05</v>
      </c>
      <c r="O120" s="18" t="s">
        <v>276</v>
      </c>
      <c r="P120" s="18">
        <v>9253703</v>
      </c>
      <c r="Q120" s="68" t="s">
        <v>77</v>
      </c>
      <c r="R120" s="18" t="s">
        <v>78</v>
      </c>
      <c r="S120" s="77" t="s">
        <v>17</v>
      </c>
      <c r="T120" s="71">
        <v>46050</v>
      </c>
      <c r="U120" s="67" t="s">
        <v>120</v>
      </c>
      <c r="V120" s="76">
        <v>5.5920780000000003E-2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209</v>
      </c>
      <c r="C121" s="36" t="s">
        <v>183</v>
      </c>
      <c r="D121" s="36" t="s">
        <v>91</v>
      </c>
      <c r="E121" s="36" t="s">
        <v>551</v>
      </c>
      <c r="F121" s="37">
        <v>9937945</v>
      </c>
      <c r="G121" s="38">
        <v>46036</v>
      </c>
      <c r="H121" s="36" t="s">
        <v>226</v>
      </c>
      <c r="I121" s="36" t="s">
        <v>16</v>
      </c>
      <c r="J121" s="36" t="s">
        <v>218</v>
      </c>
      <c r="K121" s="41">
        <v>46053</v>
      </c>
      <c r="L121" s="37">
        <v>7.0000000000000007E-2</v>
      </c>
      <c r="O121" s="18" t="s">
        <v>663</v>
      </c>
      <c r="P121" s="18">
        <v>9403671</v>
      </c>
      <c r="Q121" s="68" t="s">
        <v>77</v>
      </c>
      <c r="R121" s="18" t="s">
        <v>78</v>
      </c>
      <c r="S121" s="77" t="s">
        <v>17</v>
      </c>
      <c r="T121" s="71">
        <v>46051</v>
      </c>
      <c r="U121" s="67" t="s">
        <v>119</v>
      </c>
      <c r="V121" s="76">
        <v>5.8725000000000006E-2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209</v>
      </c>
      <c r="C122" s="36" t="s">
        <v>183</v>
      </c>
      <c r="D122" s="36" t="s">
        <v>199</v>
      </c>
      <c r="E122" s="36" t="s">
        <v>552</v>
      </c>
      <c r="F122" s="37">
        <v>9758844</v>
      </c>
      <c r="G122" s="38">
        <v>46039</v>
      </c>
      <c r="H122" s="36" t="s">
        <v>171</v>
      </c>
      <c r="I122" s="36" t="s">
        <v>192</v>
      </c>
      <c r="J122" s="36" t="s">
        <v>332</v>
      </c>
      <c r="K122" s="41">
        <v>46049</v>
      </c>
      <c r="L122" s="37">
        <v>7.0000000000000007E-2</v>
      </c>
      <c r="O122" s="18" t="s">
        <v>664</v>
      </c>
      <c r="P122" s="18">
        <v>9742807</v>
      </c>
      <c r="Q122" s="68" t="s">
        <v>90</v>
      </c>
      <c r="R122" s="18" t="s">
        <v>183</v>
      </c>
      <c r="S122" s="77" t="s">
        <v>10</v>
      </c>
      <c r="T122" s="71">
        <v>46053</v>
      </c>
      <c r="U122" s="67" t="s">
        <v>117</v>
      </c>
      <c r="V122" s="76">
        <v>7.1401500000000007E-2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209</v>
      </c>
      <c r="C123" s="36" t="s">
        <v>183</v>
      </c>
      <c r="D123" s="36" t="s">
        <v>199</v>
      </c>
      <c r="E123" s="36" t="s">
        <v>553</v>
      </c>
      <c r="F123" s="37">
        <v>9634086</v>
      </c>
      <c r="G123" s="38">
        <v>46043</v>
      </c>
      <c r="H123" s="36" t="s">
        <v>93</v>
      </c>
      <c r="I123" s="36" t="s">
        <v>93</v>
      </c>
      <c r="J123" s="36" t="s">
        <v>93</v>
      </c>
      <c r="K123" s="41">
        <v>46053</v>
      </c>
      <c r="L123" s="37">
        <v>0.05</v>
      </c>
      <c r="O123" s="18" t="s">
        <v>665</v>
      </c>
      <c r="P123" s="18">
        <v>9825568</v>
      </c>
      <c r="Q123" s="68" t="s">
        <v>90</v>
      </c>
      <c r="R123" s="18" t="s">
        <v>183</v>
      </c>
      <c r="S123" s="77" t="s">
        <v>10</v>
      </c>
      <c r="T123" s="71">
        <v>46049</v>
      </c>
      <c r="U123" s="67" t="s">
        <v>189</v>
      </c>
      <c r="V123" s="76">
        <v>7.2900000000000006E-2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209</v>
      </c>
      <c r="C124" s="36" t="s">
        <v>183</v>
      </c>
      <c r="D124" s="36" t="s">
        <v>199</v>
      </c>
      <c r="E124" s="36" t="s">
        <v>554</v>
      </c>
      <c r="F124" s="37">
        <v>9976147</v>
      </c>
      <c r="G124" s="38">
        <v>46022</v>
      </c>
      <c r="H124" s="36" t="s">
        <v>215</v>
      </c>
      <c r="I124" s="36" t="s">
        <v>41</v>
      </c>
      <c r="J124" s="36" t="s">
        <v>40</v>
      </c>
      <c r="K124" s="41">
        <v>46050</v>
      </c>
      <c r="L124" s="37">
        <v>7.0000000000000007E-2</v>
      </c>
      <c r="O124" s="18" t="s">
        <v>666</v>
      </c>
      <c r="P124" s="18">
        <v>9721736</v>
      </c>
      <c r="Q124" s="68" t="s">
        <v>90</v>
      </c>
      <c r="R124" s="18" t="s">
        <v>183</v>
      </c>
      <c r="S124" s="77" t="s">
        <v>10</v>
      </c>
      <c r="T124" s="71">
        <v>46049</v>
      </c>
      <c r="U124" s="67" t="s">
        <v>189</v>
      </c>
      <c r="V124" s="76">
        <v>6.8849999999999995E-2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209</v>
      </c>
      <c r="C125" s="36" t="s">
        <v>183</v>
      </c>
      <c r="D125" s="36" t="s">
        <v>555</v>
      </c>
      <c r="E125" s="36" t="s">
        <v>556</v>
      </c>
      <c r="F125" s="37">
        <v>9902914</v>
      </c>
      <c r="G125" s="38">
        <v>46034</v>
      </c>
      <c r="H125" s="36" t="s">
        <v>170</v>
      </c>
      <c r="I125" s="36" t="s">
        <v>83</v>
      </c>
      <c r="J125" s="36" t="s">
        <v>238</v>
      </c>
      <c r="K125" s="41">
        <v>46048</v>
      </c>
      <c r="L125" s="37">
        <v>7.0000000000000007E-2</v>
      </c>
      <c r="O125" s="18" t="s">
        <v>667</v>
      </c>
      <c r="P125" s="18">
        <v>9976915</v>
      </c>
      <c r="Q125" s="68" t="s">
        <v>90</v>
      </c>
      <c r="R125" s="18" t="s">
        <v>183</v>
      </c>
      <c r="S125" s="77" t="s">
        <v>10</v>
      </c>
      <c r="T125" s="71">
        <v>46051</v>
      </c>
      <c r="U125" s="67" t="s">
        <v>119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209</v>
      </c>
      <c r="C126" s="36" t="s">
        <v>183</v>
      </c>
      <c r="D126" s="36" t="s">
        <v>555</v>
      </c>
      <c r="E126" s="36" t="s">
        <v>557</v>
      </c>
      <c r="F126" s="37">
        <v>9886768</v>
      </c>
      <c r="G126" s="38">
        <v>46042</v>
      </c>
      <c r="H126" s="36" t="s">
        <v>488</v>
      </c>
      <c r="I126" s="36" t="s">
        <v>488</v>
      </c>
      <c r="J126" s="36" t="s">
        <v>558</v>
      </c>
      <c r="K126" s="41">
        <v>46048</v>
      </c>
      <c r="L126" s="37">
        <v>0.01</v>
      </c>
      <c r="O126" s="18" t="s">
        <v>668</v>
      </c>
      <c r="P126" s="18">
        <v>9269180</v>
      </c>
      <c r="Q126" s="68" t="s">
        <v>178</v>
      </c>
      <c r="R126" s="18" t="s">
        <v>75</v>
      </c>
      <c r="S126" s="77" t="s">
        <v>21</v>
      </c>
      <c r="T126" s="71">
        <v>46049</v>
      </c>
      <c r="U126" s="67" t="s">
        <v>189</v>
      </c>
      <c r="V126" s="76">
        <v>5.9787720000000003E-2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209</v>
      </c>
      <c r="C127" s="36" t="s">
        <v>183</v>
      </c>
      <c r="D127" s="36" t="s">
        <v>89</v>
      </c>
      <c r="E127" s="36" t="s">
        <v>559</v>
      </c>
      <c r="F127" s="37">
        <v>9859739</v>
      </c>
      <c r="G127" s="38">
        <v>46036</v>
      </c>
      <c r="H127" s="36" t="s">
        <v>171</v>
      </c>
      <c r="I127" s="36" t="s">
        <v>56</v>
      </c>
      <c r="J127" s="36" t="s">
        <v>126</v>
      </c>
      <c r="K127" s="41">
        <v>46051</v>
      </c>
      <c r="L127" s="37">
        <v>0.06</v>
      </c>
      <c r="O127" s="18" t="s">
        <v>256</v>
      </c>
      <c r="P127" s="18">
        <v>9338955</v>
      </c>
      <c r="Q127" s="68" t="s">
        <v>178</v>
      </c>
      <c r="R127" s="18" t="s">
        <v>75</v>
      </c>
      <c r="S127" s="77" t="s">
        <v>21</v>
      </c>
      <c r="T127" s="71">
        <v>46050</v>
      </c>
      <c r="U127" s="67" t="s">
        <v>120</v>
      </c>
      <c r="V127" s="76">
        <v>5.8725000000000006E-2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209</v>
      </c>
      <c r="C128" s="36" t="s">
        <v>183</v>
      </c>
      <c r="D128" s="36" t="s">
        <v>89</v>
      </c>
      <c r="E128" s="36" t="s">
        <v>560</v>
      </c>
      <c r="F128" s="37">
        <v>9844863</v>
      </c>
      <c r="G128" s="38">
        <v>46035</v>
      </c>
      <c r="H128" s="36" t="s">
        <v>21</v>
      </c>
      <c r="I128" s="36" t="s">
        <v>21</v>
      </c>
      <c r="J128" s="36" t="s">
        <v>21</v>
      </c>
      <c r="K128" s="41">
        <v>46054</v>
      </c>
      <c r="L128" s="37">
        <v>0.06</v>
      </c>
      <c r="O128" s="18" t="s">
        <v>591</v>
      </c>
      <c r="P128" s="18">
        <v>9323675</v>
      </c>
      <c r="Q128" s="68" t="s">
        <v>178</v>
      </c>
      <c r="R128" s="18" t="s">
        <v>75</v>
      </c>
      <c r="S128" s="77" t="s">
        <v>21</v>
      </c>
      <c r="T128" s="71">
        <v>46049</v>
      </c>
      <c r="U128" s="67" t="s">
        <v>189</v>
      </c>
      <c r="V128" s="76">
        <v>6.0750000000000005E-2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209</v>
      </c>
      <c r="C129" s="36" t="s">
        <v>183</v>
      </c>
      <c r="D129" s="36" t="s">
        <v>89</v>
      </c>
      <c r="E129" s="36" t="s">
        <v>561</v>
      </c>
      <c r="F129" s="37">
        <v>9810551</v>
      </c>
      <c r="G129" s="38">
        <v>46019</v>
      </c>
      <c r="H129" s="36" t="s">
        <v>211</v>
      </c>
      <c r="I129" s="36" t="s">
        <v>70</v>
      </c>
      <c r="J129" s="36" t="s">
        <v>219</v>
      </c>
      <c r="K129" s="41">
        <v>46048</v>
      </c>
      <c r="L129" s="37">
        <v>0.08</v>
      </c>
      <c r="O129" s="18" t="s">
        <v>468</v>
      </c>
      <c r="P129" s="18">
        <v>9332054</v>
      </c>
      <c r="Q129" s="68" t="s">
        <v>178</v>
      </c>
      <c r="R129" s="18" t="s">
        <v>75</v>
      </c>
      <c r="S129" s="77" t="s">
        <v>21</v>
      </c>
      <c r="T129" s="71">
        <v>46049</v>
      </c>
      <c r="U129" s="67" t="s">
        <v>189</v>
      </c>
      <c r="V129" s="76">
        <v>5.8959900000000003E-2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209</v>
      </c>
      <c r="C130" s="36" t="s">
        <v>183</v>
      </c>
      <c r="D130" s="36" t="s">
        <v>89</v>
      </c>
      <c r="E130" s="36" t="s">
        <v>562</v>
      </c>
      <c r="F130" s="37">
        <v>9970674</v>
      </c>
      <c r="G130" s="38">
        <v>46033</v>
      </c>
      <c r="H130" s="36" t="s">
        <v>170</v>
      </c>
      <c r="I130" s="36" t="s">
        <v>45</v>
      </c>
      <c r="J130" s="36" t="s">
        <v>351</v>
      </c>
      <c r="K130" s="41">
        <v>46048</v>
      </c>
      <c r="L130" s="37">
        <v>7.0000000000000007E-2</v>
      </c>
      <c r="O130" s="18" t="s">
        <v>258</v>
      </c>
      <c r="P130" s="18">
        <v>9373008</v>
      </c>
      <c r="Q130" s="68" t="s">
        <v>178</v>
      </c>
      <c r="R130" s="18" t="s">
        <v>75</v>
      </c>
      <c r="S130" s="77" t="s">
        <v>21</v>
      </c>
      <c r="T130" s="71">
        <v>46053</v>
      </c>
      <c r="U130" s="67" t="s">
        <v>117</v>
      </c>
      <c r="V130" s="76">
        <v>5.9080590000000002E-2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209</v>
      </c>
      <c r="C131" s="36" t="s">
        <v>183</v>
      </c>
      <c r="D131" s="36" t="s">
        <v>90</v>
      </c>
      <c r="E131" s="36" t="s">
        <v>563</v>
      </c>
      <c r="F131" s="37">
        <v>9876660</v>
      </c>
      <c r="G131" s="38">
        <v>46013</v>
      </c>
      <c r="H131" s="36" t="s">
        <v>21</v>
      </c>
      <c r="I131" s="36" t="s">
        <v>21</v>
      </c>
      <c r="J131" s="36" t="s">
        <v>21</v>
      </c>
      <c r="K131" s="41">
        <v>46049</v>
      </c>
      <c r="L131" s="37">
        <v>7.0000000000000007E-2</v>
      </c>
      <c r="O131" s="18" t="s">
        <v>373</v>
      </c>
      <c r="P131" s="18">
        <v>9275335</v>
      </c>
      <c r="Q131" s="68" t="s">
        <v>220</v>
      </c>
      <c r="R131" s="18" t="s">
        <v>59</v>
      </c>
      <c r="S131" s="77" t="s">
        <v>10</v>
      </c>
      <c r="T131" s="71">
        <v>46054</v>
      </c>
      <c r="U131" s="67" t="s">
        <v>118</v>
      </c>
      <c r="V131" s="76">
        <v>5.7817395000000008E-2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209</v>
      </c>
      <c r="C132" s="36" t="s">
        <v>183</v>
      </c>
      <c r="D132" s="36" t="s">
        <v>90</v>
      </c>
      <c r="E132" s="36" t="s">
        <v>564</v>
      </c>
      <c r="F132" s="37">
        <v>9770945</v>
      </c>
      <c r="G132" s="38">
        <v>46035</v>
      </c>
      <c r="H132" s="36" t="s">
        <v>170</v>
      </c>
      <c r="I132" s="36" t="s">
        <v>83</v>
      </c>
      <c r="J132" s="36" t="s">
        <v>248</v>
      </c>
      <c r="K132" s="41">
        <v>46052</v>
      </c>
      <c r="L132" s="37">
        <v>7.0000000000000007E-2</v>
      </c>
      <c r="O132" s="18" t="s">
        <v>353</v>
      </c>
      <c r="P132" s="18">
        <v>9862920</v>
      </c>
      <c r="Q132" s="68" t="s">
        <v>43</v>
      </c>
      <c r="R132" s="18" t="s">
        <v>42</v>
      </c>
      <c r="S132" s="77" t="s">
        <v>21</v>
      </c>
      <c r="T132" s="71">
        <v>46052</v>
      </c>
      <c r="U132" s="67" t="s">
        <v>115</v>
      </c>
      <c r="V132" s="76">
        <v>6.9173999999999999E-2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209</v>
      </c>
      <c r="C133" s="36" t="s">
        <v>183</v>
      </c>
      <c r="D133" s="36" t="s">
        <v>90</v>
      </c>
      <c r="E133" s="36" t="s">
        <v>565</v>
      </c>
      <c r="F133" s="37">
        <v>9950105</v>
      </c>
      <c r="G133" s="38">
        <v>46038</v>
      </c>
      <c r="H133" s="36" t="s">
        <v>171</v>
      </c>
      <c r="I133" s="36" t="s">
        <v>192</v>
      </c>
      <c r="J133" s="36" t="s">
        <v>228</v>
      </c>
      <c r="K133" s="41">
        <v>46051</v>
      </c>
      <c r="L133" s="37">
        <v>7.0000000000000007E-2</v>
      </c>
      <c r="O133" s="18" t="s">
        <v>366</v>
      </c>
      <c r="P133" s="18">
        <v>9321756</v>
      </c>
      <c r="Q133" s="68" t="s">
        <v>43</v>
      </c>
      <c r="R133" s="18" t="s">
        <v>42</v>
      </c>
      <c r="S133" s="77" t="s">
        <v>21</v>
      </c>
      <c r="T133" s="71">
        <v>46053</v>
      </c>
      <c r="U133" s="67" t="s">
        <v>117</v>
      </c>
      <c r="V133" s="76">
        <v>5.8725000000000006E-2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209</v>
      </c>
      <c r="C134" s="36" t="s">
        <v>183</v>
      </c>
      <c r="D134" s="36" t="s">
        <v>90</v>
      </c>
      <c r="E134" s="36" t="s">
        <v>566</v>
      </c>
      <c r="F134" s="37">
        <v>9943504</v>
      </c>
      <c r="G134" s="38">
        <v>46035</v>
      </c>
      <c r="H134" s="36" t="s">
        <v>21</v>
      </c>
      <c r="I134" s="36" t="s">
        <v>21</v>
      </c>
      <c r="J134" s="36" t="s">
        <v>21</v>
      </c>
      <c r="K134" s="41">
        <v>46052</v>
      </c>
      <c r="L134" s="37">
        <v>0.08</v>
      </c>
      <c r="O134" s="18" t="s">
        <v>288</v>
      </c>
      <c r="P134" s="18">
        <v>9305116</v>
      </c>
      <c r="Q134" s="68" t="s">
        <v>43</v>
      </c>
      <c r="R134" s="18" t="s">
        <v>42</v>
      </c>
      <c r="S134" s="77" t="s">
        <v>21</v>
      </c>
      <c r="T134" s="71">
        <v>46054</v>
      </c>
      <c r="U134" s="67" t="s">
        <v>118</v>
      </c>
      <c r="V134" s="76">
        <v>5.8725000000000006E-2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209</v>
      </c>
      <c r="C135" s="36" t="s">
        <v>183</v>
      </c>
      <c r="D135" s="36" t="s">
        <v>90</v>
      </c>
      <c r="E135" s="36" t="s">
        <v>567</v>
      </c>
      <c r="F135" s="37">
        <v>9957725</v>
      </c>
      <c r="G135" s="38">
        <v>46029</v>
      </c>
      <c r="H135" s="36" t="s">
        <v>10</v>
      </c>
      <c r="I135" s="36" t="s">
        <v>10</v>
      </c>
      <c r="J135" s="36" t="s">
        <v>10</v>
      </c>
      <c r="K135" s="41">
        <v>46048</v>
      </c>
      <c r="L135" s="37">
        <v>7.0000000000000007E-2</v>
      </c>
      <c r="O135" s="18" t="s">
        <v>669</v>
      </c>
      <c r="P135" s="18">
        <v>9791200</v>
      </c>
      <c r="Q135" s="68" t="s">
        <v>43</v>
      </c>
      <c r="R135" s="18" t="s">
        <v>42</v>
      </c>
      <c r="S135" s="77" t="s">
        <v>21</v>
      </c>
      <c r="T135" s="71">
        <v>46051</v>
      </c>
      <c r="U135" s="67" t="s">
        <v>119</v>
      </c>
      <c r="V135" s="76">
        <v>7.2900000000000006E-2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209</v>
      </c>
      <c r="C136" s="36" t="s">
        <v>183</v>
      </c>
      <c r="D136" s="36" t="s">
        <v>90</v>
      </c>
      <c r="E136" s="36" t="s">
        <v>467</v>
      </c>
      <c r="F136" s="37">
        <v>9030802</v>
      </c>
      <c r="G136" s="38">
        <v>46041</v>
      </c>
      <c r="H136" s="36" t="s">
        <v>213</v>
      </c>
      <c r="I136" s="36" t="s">
        <v>68</v>
      </c>
      <c r="J136" s="36" t="s">
        <v>568</v>
      </c>
      <c r="K136" s="41">
        <v>46048</v>
      </c>
      <c r="L136" s="37">
        <v>0.05</v>
      </c>
      <c r="O136" s="18" t="s">
        <v>397</v>
      </c>
      <c r="P136" s="18">
        <v>9349007</v>
      </c>
      <c r="Q136" s="68" t="s">
        <v>43</v>
      </c>
      <c r="R136" s="18" t="s">
        <v>42</v>
      </c>
      <c r="S136" s="77" t="s">
        <v>21</v>
      </c>
      <c r="T136" s="71">
        <v>46052</v>
      </c>
      <c r="U136" s="67" t="s">
        <v>115</v>
      </c>
      <c r="V136" s="76">
        <v>6.2775000000000011E-2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209</v>
      </c>
      <c r="C137" s="36" t="s">
        <v>183</v>
      </c>
      <c r="D137" s="36" t="s">
        <v>90</v>
      </c>
      <c r="E137" s="36" t="s">
        <v>432</v>
      </c>
      <c r="F137" s="37">
        <v>9956616</v>
      </c>
      <c r="G137" s="38">
        <v>46032</v>
      </c>
      <c r="H137" s="36" t="s">
        <v>171</v>
      </c>
      <c r="I137" s="36" t="s">
        <v>192</v>
      </c>
      <c r="J137" s="36" t="s">
        <v>349</v>
      </c>
      <c r="K137" s="41">
        <v>46051</v>
      </c>
      <c r="L137" s="37">
        <v>7.0000000000000007E-2</v>
      </c>
      <c r="O137" s="18" t="s">
        <v>670</v>
      </c>
      <c r="P137" s="18">
        <v>9333632</v>
      </c>
      <c r="Q137" s="68" t="s">
        <v>43</v>
      </c>
      <c r="R137" s="18" t="s">
        <v>42</v>
      </c>
      <c r="S137" s="77" t="s">
        <v>21</v>
      </c>
      <c r="T137" s="71">
        <v>46048</v>
      </c>
      <c r="U137" s="67" t="s">
        <v>116</v>
      </c>
      <c r="V137" s="76">
        <v>6.2775000000000011E-2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209</v>
      </c>
      <c r="C138" s="36" t="s">
        <v>183</v>
      </c>
      <c r="D138" s="36" t="s">
        <v>90</v>
      </c>
      <c r="E138" s="36" t="s">
        <v>569</v>
      </c>
      <c r="F138" s="37">
        <v>9967328</v>
      </c>
      <c r="G138" s="38">
        <v>46039</v>
      </c>
      <c r="H138" s="36" t="s">
        <v>21</v>
      </c>
      <c r="I138" s="36" t="s">
        <v>21</v>
      </c>
      <c r="J138" s="36" t="s">
        <v>21</v>
      </c>
      <c r="K138" s="41">
        <v>46054</v>
      </c>
      <c r="L138" s="37">
        <v>0.08</v>
      </c>
      <c r="O138" s="18" t="s">
        <v>671</v>
      </c>
      <c r="P138" s="18">
        <v>9873840</v>
      </c>
      <c r="Q138" s="68" t="s">
        <v>222</v>
      </c>
      <c r="R138" s="18" t="s">
        <v>204</v>
      </c>
      <c r="S138" s="77" t="s">
        <v>10</v>
      </c>
      <c r="T138" s="71">
        <v>46049</v>
      </c>
      <c r="U138" s="67" t="s">
        <v>189</v>
      </c>
      <c r="V138" s="76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209</v>
      </c>
      <c r="C139" s="36" t="s">
        <v>183</v>
      </c>
      <c r="D139" s="36" t="s">
        <v>187</v>
      </c>
      <c r="E139" s="36" t="s">
        <v>570</v>
      </c>
      <c r="F139" s="37">
        <v>9881201</v>
      </c>
      <c r="G139" s="38">
        <v>46039</v>
      </c>
      <c r="H139" s="36" t="s">
        <v>10</v>
      </c>
      <c r="I139" s="36" t="s">
        <v>10</v>
      </c>
      <c r="J139" s="36" t="s">
        <v>10</v>
      </c>
      <c r="K139" s="41">
        <v>46054</v>
      </c>
      <c r="L139" s="37">
        <v>7.0000000000000007E-2</v>
      </c>
      <c r="O139" s="18" t="s">
        <v>337</v>
      </c>
      <c r="P139" s="18">
        <v>9600530</v>
      </c>
      <c r="Q139" s="68" t="s">
        <v>196</v>
      </c>
      <c r="R139" s="18" t="s">
        <v>20</v>
      </c>
      <c r="S139" s="77" t="s">
        <v>21</v>
      </c>
      <c r="T139" s="71" t="s">
        <v>632</v>
      </c>
      <c r="U139" s="67" t="s">
        <v>115</v>
      </c>
      <c r="V139" s="76">
        <v>6.2775000000000011E-2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209</v>
      </c>
      <c r="C140" s="36" t="s">
        <v>183</v>
      </c>
      <c r="D140" s="36" t="s">
        <v>187</v>
      </c>
      <c r="E140" s="36" t="s">
        <v>571</v>
      </c>
      <c r="F140" s="37">
        <v>9854363</v>
      </c>
      <c r="G140" s="38">
        <v>46031</v>
      </c>
      <c r="H140" s="36" t="s">
        <v>285</v>
      </c>
      <c r="I140" s="36" t="s">
        <v>73</v>
      </c>
      <c r="J140" s="36" t="s">
        <v>478</v>
      </c>
      <c r="K140" s="41">
        <v>46048</v>
      </c>
      <c r="L140" s="37">
        <v>7.0000000000000007E-2</v>
      </c>
      <c r="O140" s="18" t="s">
        <v>672</v>
      </c>
      <c r="P140" s="18">
        <v>9606948</v>
      </c>
      <c r="Q140" s="68" t="s">
        <v>26</v>
      </c>
      <c r="R140" s="18" t="s">
        <v>20</v>
      </c>
      <c r="S140" s="63" t="s">
        <v>21</v>
      </c>
      <c r="T140" s="71" t="s">
        <v>657</v>
      </c>
      <c r="U140" s="67" t="s">
        <v>117</v>
      </c>
      <c r="V140" s="76">
        <v>6.2753940000000008E-2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209</v>
      </c>
      <c r="C141" s="36" t="s">
        <v>183</v>
      </c>
      <c r="D141" s="36" t="s">
        <v>187</v>
      </c>
      <c r="E141" s="36" t="s">
        <v>572</v>
      </c>
      <c r="F141" s="37">
        <v>9885855</v>
      </c>
      <c r="G141" s="38">
        <v>46037</v>
      </c>
      <c r="H141" s="36" t="s">
        <v>10</v>
      </c>
      <c r="I141" s="36" t="s">
        <v>10</v>
      </c>
      <c r="J141" s="36" t="s">
        <v>10</v>
      </c>
      <c r="K141" s="41">
        <v>46054</v>
      </c>
      <c r="L141" s="37">
        <v>7.0000000000000007E-2</v>
      </c>
      <c r="O141" s="18" t="s">
        <v>303</v>
      </c>
      <c r="P141" s="18">
        <v>9691137</v>
      </c>
      <c r="Q141" s="68" t="s">
        <v>26</v>
      </c>
      <c r="R141" s="18" t="s">
        <v>20</v>
      </c>
      <c r="S141" s="63" t="s">
        <v>21</v>
      </c>
      <c r="T141" s="71" t="s">
        <v>455</v>
      </c>
      <c r="U141" s="67" t="s">
        <v>118</v>
      </c>
      <c r="V141" s="76">
        <v>6.6703499999999999E-2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209</v>
      </c>
      <c r="C142" s="36" t="s">
        <v>183</v>
      </c>
      <c r="D142" s="36" t="s">
        <v>187</v>
      </c>
      <c r="E142" s="36" t="s">
        <v>377</v>
      </c>
      <c r="F142" s="37">
        <v>9941013</v>
      </c>
      <c r="G142" s="38">
        <v>46035</v>
      </c>
      <c r="H142" s="36" t="s">
        <v>93</v>
      </c>
      <c r="I142" s="36" t="s">
        <v>93</v>
      </c>
      <c r="J142" s="36" t="s">
        <v>93</v>
      </c>
      <c r="K142" s="41">
        <v>46049</v>
      </c>
      <c r="L142" s="37">
        <v>7.0000000000000007E-2</v>
      </c>
      <c r="O142" s="18" t="s">
        <v>673</v>
      </c>
      <c r="P142" s="18">
        <v>9901350</v>
      </c>
      <c r="Q142" s="68" t="s">
        <v>26</v>
      </c>
      <c r="R142" s="18" t="s">
        <v>20</v>
      </c>
      <c r="S142" s="63" t="s">
        <v>21</v>
      </c>
      <c r="T142" s="71" t="s">
        <v>635</v>
      </c>
      <c r="U142" s="68" t="s">
        <v>119</v>
      </c>
      <c r="V142" s="76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209</v>
      </c>
      <c r="C143" s="36" t="s">
        <v>183</v>
      </c>
      <c r="D143" s="36" t="s">
        <v>187</v>
      </c>
      <c r="E143" s="36" t="s">
        <v>573</v>
      </c>
      <c r="F143" s="37">
        <v>9915911</v>
      </c>
      <c r="G143" s="38">
        <v>46040</v>
      </c>
      <c r="H143" s="36" t="s">
        <v>170</v>
      </c>
      <c r="I143" s="36" t="s">
        <v>76</v>
      </c>
      <c r="J143" s="36" t="s">
        <v>477</v>
      </c>
      <c r="K143" s="41">
        <v>46052</v>
      </c>
      <c r="L143" s="37">
        <v>7.0000000000000007E-2</v>
      </c>
      <c r="O143" s="18" t="s">
        <v>388</v>
      </c>
      <c r="P143" s="18">
        <v>9961398</v>
      </c>
      <c r="Q143" s="68" t="s">
        <v>26</v>
      </c>
      <c r="R143" s="18" t="s">
        <v>20</v>
      </c>
      <c r="S143" s="63" t="s">
        <v>21</v>
      </c>
      <c r="T143" s="71">
        <v>46114</v>
      </c>
      <c r="U143" s="68" t="s">
        <v>120</v>
      </c>
      <c r="V143" s="76">
        <v>7.0470000000000005E-2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209</v>
      </c>
      <c r="C144" s="36" t="s">
        <v>183</v>
      </c>
      <c r="D144" s="36" t="s">
        <v>187</v>
      </c>
      <c r="E144" s="36" t="s">
        <v>574</v>
      </c>
      <c r="F144" s="37">
        <v>9977220</v>
      </c>
      <c r="G144" s="38">
        <v>46033</v>
      </c>
      <c r="H144" s="36" t="s">
        <v>171</v>
      </c>
      <c r="I144" s="36" t="s">
        <v>28</v>
      </c>
      <c r="J144" s="36" t="s">
        <v>224</v>
      </c>
      <c r="K144" s="41">
        <v>46050</v>
      </c>
      <c r="L144" s="37">
        <v>7.0000000000000007E-2</v>
      </c>
      <c r="O144" s="18" t="s">
        <v>387</v>
      </c>
      <c r="P144" s="18">
        <v>9947500</v>
      </c>
      <c r="Q144" s="68" t="s">
        <v>26</v>
      </c>
      <c r="R144" s="18" t="s">
        <v>20</v>
      </c>
      <c r="S144" s="63" t="s">
        <v>21</v>
      </c>
      <c r="T144" s="71">
        <v>46083</v>
      </c>
      <c r="U144" s="68" t="s">
        <v>189</v>
      </c>
      <c r="V144" s="76">
        <v>6.90606E-2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209</v>
      </c>
      <c r="C145" s="36" t="s">
        <v>183</v>
      </c>
      <c r="D145" s="36" t="s">
        <v>187</v>
      </c>
      <c r="E145" s="36" t="s">
        <v>463</v>
      </c>
      <c r="F145" s="37">
        <v>9977232</v>
      </c>
      <c r="G145" s="38">
        <v>46041</v>
      </c>
      <c r="H145" s="36" t="s">
        <v>171</v>
      </c>
      <c r="I145" s="36" t="s">
        <v>28</v>
      </c>
      <c r="J145" s="36" t="s">
        <v>224</v>
      </c>
      <c r="K145" s="41">
        <v>46054</v>
      </c>
      <c r="L145" s="37">
        <v>0.05</v>
      </c>
      <c r="O145" s="18" t="s">
        <v>334</v>
      </c>
      <c r="P145" s="18">
        <v>9768382</v>
      </c>
      <c r="Q145" s="68" t="s">
        <v>4</v>
      </c>
      <c r="R145" s="18" t="s">
        <v>75</v>
      </c>
      <c r="S145" s="63" t="s">
        <v>10</v>
      </c>
      <c r="T145" s="71">
        <v>46049</v>
      </c>
      <c r="U145" s="68" t="s">
        <v>189</v>
      </c>
      <c r="V145" s="76">
        <v>6.9826050000000001E-2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209</v>
      </c>
      <c r="C146" s="36" t="s">
        <v>183</v>
      </c>
      <c r="D146" s="36" t="s">
        <v>187</v>
      </c>
      <c r="E146" s="36" t="s">
        <v>437</v>
      </c>
      <c r="F146" s="37">
        <v>9976939</v>
      </c>
      <c r="G146" s="38">
        <v>46029</v>
      </c>
      <c r="H146" s="36" t="s">
        <v>170</v>
      </c>
      <c r="I146" s="36" t="s">
        <v>83</v>
      </c>
      <c r="J146" s="36" t="s">
        <v>248</v>
      </c>
      <c r="K146" s="41">
        <v>46048</v>
      </c>
      <c r="L146" s="37">
        <v>7.0000000000000007E-2</v>
      </c>
      <c r="O146" s="18" t="s">
        <v>674</v>
      </c>
      <c r="P146" s="18">
        <v>9953535</v>
      </c>
      <c r="Q146" s="68" t="s">
        <v>608</v>
      </c>
      <c r="R146" s="18" t="s">
        <v>75</v>
      </c>
      <c r="S146" s="63" t="s">
        <v>10</v>
      </c>
      <c r="T146" s="71">
        <v>46049</v>
      </c>
      <c r="U146" s="68" t="s">
        <v>189</v>
      </c>
      <c r="V146" s="76">
        <v>6.90606E-2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209</v>
      </c>
      <c r="C147" s="36" t="s">
        <v>183</v>
      </c>
      <c r="D147" s="36" t="s">
        <v>187</v>
      </c>
      <c r="E147" s="36" t="s">
        <v>462</v>
      </c>
      <c r="F147" s="37">
        <v>9969376</v>
      </c>
      <c r="G147" s="38">
        <v>46042</v>
      </c>
      <c r="H147" s="36" t="s">
        <v>171</v>
      </c>
      <c r="I147" s="36" t="s">
        <v>192</v>
      </c>
      <c r="J147" s="36" t="s">
        <v>228</v>
      </c>
      <c r="K147" s="41">
        <v>46054</v>
      </c>
      <c r="L147" s="37">
        <v>7.0000000000000007E-2</v>
      </c>
      <c r="O147" s="18" t="s">
        <v>675</v>
      </c>
      <c r="P147" s="18">
        <v>9750660</v>
      </c>
      <c r="Q147" s="68" t="s">
        <v>4</v>
      </c>
      <c r="R147" s="18" t="s">
        <v>75</v>
      </c>
      <c r="S147" s="63" t="s">
        <v>10</v>
      </c>
      <c r="T147" s="71">
        <v>46048</v>
      </c>
      <c r="U147" s="68" t="s">
        <v>116</v>
      </c>
      <c r="V147" s="76">
        <v>6.9926490000000008E-2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209</v>
      </c>
      <c r="C148" s="36" t="s">
        <v>183</v>
      </c>
      <c r="D148" s="36" t="s">
        <v>187</v>
      </c>
      <c r="E148" s="36" t="s">
        <v>575</v>
      </c>
      <c r="F148" s="37">
        <v>9960590</v>
      </c>
      <c r="G148" s="38">
        <v>46039</v>
      </c>
      <c r="H148" s="36" t="s">
        <v>93</v>
      </c>
      <c r="I148" s="36" t="s">
        <v>93</v>
      </c>
      <c r="J148" s="36" t="s">
        <v>93</v>
      </c>
      <c r="K148" s="41">
        <v>46054</v>
      </c>
      <c r="L148" s="37">
        <v>7.0000000000000007E-2</v>
      </c>
      <c r="O148" s="18" t="s">
        <v>289</v>
      </c>
      <c r="P148" s="18">
        <v>9750713</v>
      </c>
      <c r="Q148" s="68" t="s">
        <v>4</v>
      </c>
      <c r="R148" s="18" t="s">
        <v>75</v>
      </c>
      <c r="S148" s="63" t="s">
        <v>10</v>
      </c>
      <c r="T148" s="71">
        <v>46051</v>
      </c>
      <c r="U148" s="68" t="s">
        <v>119</v>
      </c>
      <c r="V148" s="76">
        <v>6.9826050000000001E-2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209</v>
      </c>
      <c r="C149" s="36" t="s">
        <v>183</v>
      </c>
      <c r="D149" s="36" t="s">
        <v>187</v>
      </c>
      <c r="E149" s="36" t="s">
        <v>576</v>
      </c>
      <c r="F149" s="37">
        <v>9970569</v>
      </c>
      <c r="G149" s="38">
        <v>46030</v>
      </c>
      <c r="H149" s="36" t="s">
        <v>93</v>
      </c>
      <c r="I149" s="36" t="s">
        <v>93</v>
      </c>
      <c r="J149" s="36" t="s">
        <v>93</v>
      </c>
      <c r="K149" s="41">
        <v>46050</v>
      </c>
      <c r="L149" s="37">
        <v>0.08</v>
      </c>
      <c r="O149" s="18" t="s">
        <v>407</v>
      </c>
      <c r="P149" s="18">
        <v>9750701</v>
      </c>
      <c r="Q149" s="68" t="s">
        <v>4</v>
      </c>
      <c r="R149" s="18" t="s">
        <v>75</v>
      </c>
      <c r="S149" s="63" t="s">
        <v>10</v>
      </c>
      <c r="T149" s="71">
        <v>46053</v>
      </c>
      <c r="U149" s="68" t="s">
        <v>117</v>
      </c>
      <c r="V149" s="76">
        <v>7.0470000000000005E-2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210</v>
      </c>
      <c r="C150" s="36" t="s">
        <v>78</v>
      </c>
      <c r="D150" s="36" t="s">
        <v>77</v>
      </c>
      <c r="E150" s="36" t="s">
        <v>438</v>
      </c>
      <c r="F150" s="37">
        <v>9338266</v>
      </c>
      <c r="G150" s="38">
        <v>46028</v>
      </c>
      <c r="H150" s="36" t="s">
        <v>211</v>
      </c>
      <c r="I150" s="36" t="s">
        <v>64</v>
      </c>
      <c r="J150" s="36" t="s">
        <v>401</v>
      </c>
      <c r="K150" s="41">
        <v>46048</v>
      </c>
      <c r="L150" s="37">
        <v>0.09</v>
      </c>
      <c r="O150" s="18" t="s">
        <v>346</v>
      </c>
      <c r="P150" s="18">
        <v>9874820</v>
      </c>
      <c r="Q150" s="68" t="s">
        <v>220</v>
      </c>
      <c r="R150" s="18" t="s">
        <v>59</v>
      </c>
      <c r="S150" s="63" t="s">
        <v>10</v>
      </c>
      <c r="T150" s="71">
        <v>46054</v>
      </c>
      <c r="U150" s="68" t="s">
        <v>118</v>
      </c>
      <c r="V150" s="76">
        <v>6.8822460000000002E-2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210</v>
      </c>
      <c r="C151" s="36" t="s">
        <v>78</v>
      </c>
      <c r="D151" s="36" t="s">
        <v>77</v>
      </c>
      <c r="E151" s="36" t="s">
        <v>440</v>
      </c>
      <c r="F151" s="37">
        <v>9337717</v>
      </c>
      <c r="G151" s="38">
        <v>46012</v>
      </c>
      <c r="H151" s="36" t="s">
        <v>170</v>
      </c>
      <c r="I151" s="36" t="s">
        <v>45</v>
      </c>
      <c r="J151" s="36" t="s">
        <v>259</v>
      </c>
      <c r="K151" s="41">
        <v>46048</v>
      </c>
      <c r="L151" s="37">
        <v>0.09</v>
      </c>
      <c r="O151" t="s">
        <v>676</v>
      </c>
      <c r="P151">
        <v>9269207</v>
      </c>
      <c r="Q151" t="s">
        <v>198</v>
      </c>
      <c r="R151" t="s">
        <v>12</v>
      </c>
      <c r="S151" t="s">
        <v>10</v>
      </c>
      <c r="T151">
        <v>46051</v>
      </c>
      <c r="U151" t="s">
        <v>119</v>
      </c>
      <c r="V151" s="76">
        <v>3.0010500000000002E-2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210</v>
      </c>
      <c r="C152" s="36" t="s">
        <v>78</v>
      </c>
      <c r="D152" s="36" t="s">
        <v>77</v>
      </c>
      <c r="E152" s="36" t="s">
        <v>577</v>
      </c>
      <c r="F152" s="37">
        <v>9324435</v>
      </c>
      <c r="G152" s="38">
        <v>46038</v>
      </c>
      <c r="H152" s="36" t="s">
        <v>21</v>
      </c>
      <c r="I152" s="36" t="s">
        <v>21</v>
      </c>
      <c r="J152" s="36" t="s">
        <v>21</v>
      </c>
      <c r="K152" s="41">
        <v>46053</v>
      </c>
      <c r="L152" s="37">
        <v>0.06</v>
      </c>
      <c r="O152" s="18" t="s">
        <v>243</v>
      </c>
      <c r="P152" s="18">
        <v>9324344</v>
      </c>
      <c r="Q152" s="68" t="s">
        <v>11</v>
      </c>
      <c r="R152" s="18" t="s">
        <v>12</v>
      </c>
      <c r="S152" s="63" t="s">
        <v>10</v>
      </c>
      <c r="T152" s="71">
        <v>46051</v>
      </c>
      <c r="U152" s="68" t="s">
        <v>119</v>
      </c>
      <c r="V152" s="76">
        <v>3.0600990000000002E-2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210</v>
      </c>
      <c r="C153" s="36" t="s">
        <v>78</v>
      </c>
      <c r="D153" s="36" t="s">
        <v>77</v>
      </c>
      <c r="E153" s="36" t="s">
        <v>372</v>
      </c>
      <c r="F153" s="37">
        <v>9085613</v>
      </c>
      <c r="G153" s="38">
        <v>46046</v>
      </c>
      <c r="H153" s="36" t="s">
        <v>212</v>
      </c>
      <c r="I153" s="36" t="s">
        <v>60</v>
      </c>
      <c r="J153" s="36" t="s">
        <v>271</v>
      </c>
      <c r="K153" s="41">
        <v>46050</v>
      </c>
      <c r="L153" s="37">
        <v>0.04</v>
      </c>
      <c r="O153" s="18" t="s">
        <v>677</v>
      </c>
      <c r="P153" s="18">
        <v>9956604</v>
      </c>
      <c r="Q153" s="68" t="s">
        <v>282</v>
      </c>
      <c r="R153" s="18" t="s">
        <v>37</v>
      </c>
      <c r="S153" s="63" t="s">
        <v>10</v>
      </c>
      <c r="T153" s="71">
        <v>46049</v>
      </c>
      <c r="U153" s="68" t="s">
        <v>189</v>
      </c>
      <c r="V153" s="76">
        <v>6.90606E-2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210</v>
      </c>
      <c r="C154" s="36" t="s">
        <v>78</v>
      </c>
      <c r="D154" s="36" t="s">
        <v>77</v>
      </c>
      <c r="E154" s="36" t="s">
        <v>578</v>
      </c>
      <c r="F154" s="37">
        <v>9397315</v>
      </c>
      <c r="G154" s="38">
        <v>46027</v>
      </c>
      <c r="H154" s="36" t="s">
        <v>211</v>
      </c>
      <c r="I154" s="36" t="s">
        <v>64</v>
      </c>
      <c r="J154" s="36" t="s">
        <v>207</v>
      </c>
      <c r="K154" s="41">
        <v>46048</v>
      </c>
      <c r="L154" s="37">
        <v>0.11</v>
      </c>
      <c r="O154" s="18" t="s">
        <v>678</v>
      </c>
      <c r="P154" s="18">
        <v>9337729</v>
      </c>
      <c r="Q154" s="68" t="s">
        <v>77</v>
      </c>
      <c r="R154" s="18" t="s">
        <v>78</v>
      </c>
      <c r="S154" s="63" t="s">
        <v>17</v>
      </c>
      <c r="T154" s="71">
        <v>46052</v>
      </c>
      <c r="U154" s="68" t="s">
        <v>115</v>
      </c>
      <c r="V154" s="76">
        <v>8.7606359999999994E-2</v>
      </c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210</v>
      </c>
      <c r="C155" s="36" t="s">
        <v>78</v>
      </c>
      <c r="D155" s="36" t="s">
        <v>77</v>
      </c>
      <c r="E155" s="36" t="s">
        <v>579</v>
      </c>
      <c r="F155" s="37">
        <v>9431135</v>
      </c>
      <c r="G155" s="38">
        <v>46038</v>
      </c>
      <c r="H155" s="36" t="s">
        <v>48</v>
      </c>
      <c r="I155" s="36" t="s">
        <v>48</v>
      </c>
      <c r="J155" s="36" t="s">
        <v>48</v>
      </c>
      <c r="K155" s="41">
        <v>46054</v>
      </c>
      <c r="L155" s="37">
        <v>0.09</v>
      </c>
      <c r="O155" s="18" t="s">
        <v>679</v>
      </c>
      <c r="P155" s="18">
        <v>9980851</v>
      </c>
      <c r="Q155" s="68" t="s">
        <v>236</v>
      </c>
      <c r="R155" s="18" t="s">
        <v>20</v>
      </c>
      <c r="S155" s="63" t="s">
        <v>21</v>
      </c>
      <c r="T155" s="71">
        <v>46052</v>
      </c>
      <c r="U155" s="68" t="s">
        <v>115</v>
      </c>
      <c r="V155" s="76">
        <v>7.0470000000000005E-2</v>
      </c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210</v>
      </c>
      <c r="C156" s="36" t="s">
        <v>78</v>
      </c>
      <c r="D156" s="36" t="s">
        <v>77</v>
      </c>
      <c r="E156" s="36" t="s">
        <v>442</v>
      </c>
      <c r="F156" s="37">
        <v>9360867</v>
      </c>
      <c r="G156" s="38">
        <v>46031</v>
      </c>
      <c r="H156" s="36" t="s">
        <v>211</v>
      </c>
      <c r="I156" s="36" t="s">
        <v>64</v>
      </c>
      <c r="J156" s="36" t="s">
        <v>361</v>
      </c>
      <c r="K156" s="41">
        <v>46048</v>
      </c>
      <c r="L156" s="37">
        <v>0.09</v>
      </c>
      <c r="O156" s="18" t="s">
        <v>364</v>
      </c>
      <c r="P156" s="18">
        <v>8701791</v>
      </c>
      <c r="Q156" s="68" t="s">
        <v>312</v>
      </c>
      <c r="R156" s="18" t="s">
        <v>42</v>
      </c>
      <c r="S156" s="63" t="s">
        <v>21</v>
      </c>
      <c r="T156" s="71">
        <v>46054</v>
      </c>
      <c r="U156" s="68" t="s">
        <v>118</v>
      </c>
      <c r="V156" s="76">
        <v>5.1655320000000005E-2</v>
      </c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210</v>
      </c>
      <c r="C157" s="36" t="s">
        <v>78</v>
      </c>
      <c r="D157" s="36" t="s">
        <v>77</v>
      </c>
      <c r="E157" s="36" t="s">
        <v>375</v>
      </c>
      <c r="F157" s="37">
        <v>9334076</v>
      </c>
      <c r="G157" s="38">
        <v>46041</v>
      </c>
      <c r="H157" s="36" t="s">
        <v>212</v>
      </c>
      <c r="I157" s="36" t="s">
        <v>60</v>
      </c>
      <c r="J157" s="36" t="s">
        <v>271</v>
      </c>
      <c r="K157" s="41">
        <v>46050</v>
      </c>
      <c r="L157" s="37">
        <v>0.06</v>
      </c>
      <c r="O157" s="18" t="s">
        <v>338</v>
      </c>
      <c r="P157" s="18">
        <v>9610779</v>
      </c>
      <c r="Q157" s="68" t="s">
        <v>62</v>
      </c>
      <c r="R157" s="18" t="s">
        <v>63</v>
      </c>
      <c r="S157" s="69" t="s">
        <v>21</v>
      </c>
      <c r="T157" s="71">
        <v>46054</v>
      </c>
      <c r="U157" s="68" t="s">
        <v>118</v>
      </c>
      <c r="V157" s="76">
        <v>6.2753940000000008E-2</v>
      </c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210</v>
      </c>
      <c r="C158" s="36" t="s">
        <v>78</v>
      </c>
      <c r="D158" s="36" t="s">
        <v>77</v>
      </c>
      <c r="E158" s="36" t="s">
        <v>580</v>
      </c>
      <c r="F158" s="37">
        <v>9256200</v>
      </c>
      <c r="G158" s="38">
        <v>46047</v>
      </c>
      <c r="H158" s="36" t="s">
        <v>212</v>
      </c>
      <c r="I158" s="36" t="s">
        <v>60</v>
      </c>
      <c r="J158" s="36" t="s">
        <v>271</v>
      </c>
      <c r="K158" s="41">
        <v>46051</v>
      </c>
      <c r="L158" s="37">
        <v>0.05</v>
      </c>
      <c r="O158" s="18" t="s">
        <v>680</v>
      </c>
      <c r="P158" s="18">
        <v>9965423</v>
      </c>
      <c r="Q158" s="68" t="s">
        <v>91</v>
      </c>
      <c r="R158" s="18" t="s">
        <v>183</v>
      </c>
      <c r="S158" s="69" t="s">
        <v>10</v>
      </c>
      <c r="T158" s="71">
        <v>46052</v>
      </c>
      <c r="U158" s="68" t="s">
        <v>115</v>
      </c>
      <c r="V158" s="76">
        <v>7.0874999999999994E-2</v>
      </c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210</v>
      </c>
      <c r="C159" s="36" t="s">
        <v>78</v>
      </c>
      <c r="D159" s="36" t="s">
        <v>77</v>
      </c>
      <c r="E159" s="36" t="s">
        <v>581</v>
      </c>
      <c r="F159" s="37">
        <v>9638903</v>
      </c>
      <c r="G159" s="38">
        <v>46038</v>
      </c>
      <c r="H159" s="36" t="s">
        <v>211</v>
      </c>
      <c r="I159" s="36" t="s">
        <v>81</v>
      </c>
      <c r="J159" s="36" t="s">
        <v>239</v>
      </c>
      <c r="K159" s="41">
        <v>46051</v>
      </c>
      <c r="L159" s="37">
        <v>0.06</v>
      </c>
      <c r="O159" s="49" t="s">
        <v>681</v>
      </c>
      <c r="P159" s="49">
        <v>9879698</v>
      </c>
      <c r="Q159" s="51" t="s">
        <v>90</v>
      </c>
      <c r="R159" s="49" t="s">
        <v>183</v>
      </c>
      <c r="S159" s="50" t="s">
        <v>10</v>
      </c>
      <c r="T159" s="72">
        <v>46053</v>
      </c>
      <c r="U159" s="51" t="s">
        <v>117</v>
      </c>
      <c r="V159" s="76">
        <v>6.9173999999999999E-2</v>
      </c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210</v>
      </c>
      <c r="C160" s="36" t="s">
        <v>78</v>
      </c>
      <c r="D160" s="36" t="s">
        <v>77</v>
      </c>
      <c r="E160" s="36" t="s">
        <v>355</v>
      </c>
      <c r="F160" s="37">
        <v>9302499</v>
      </c>
      <c r="G160" s="38">
        <v>46044</v>
      </c>
      <c r="H160" s="36" t="s">
        <v>21</v>
      </c>
      <c r="I160" s="36" t="s">
        <v>21</v>
      </c>
      <c r="J160" s="36" t="s">
        <v>21</v>
      </c>
      <c r="K160" s="41">
        <v>46054</v>
      </c>
      <c r="L160" s="37">
        <v>0.06</v>
      </c>
      <c r="O160" s="49" t="s">
        <v>357</v>
      </c>
      <c r="P160" s="49">
        <v>9701229</v>
      </c>
      <c r="Q160" s="51" t="s">
        <v>90</v>
      </c>
      <c r="R160" s="49" t="s">
        <v>183</v>
      </c>
      <c r="S160" s="50" t="s">
        <v>10</v>
      </c>
      <c r="T160" s="72">
        <v>46050</v>
      </c>
      <c r="U160" s="51" t="s">
        <v>120</v>
      </c>
      <c r="V160" s="76">
        <v>7.0470000000000005E-2</v>
      </c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210</v>
      </c>
      <c r="C161" s="36" t="s">
        <v>78</v>
      </c>
      <c r="D161" s="36" t="s">
        <v>77</v>
      </c>
      <c r="E161" s="36" t="s">
        <v>582</v>
      </c>
      <c r="F161" s="37">
        <v>9255854</v>
      </c>
      <c r="G161" s="38">
        <v>43428</v>
      </c>
      <c r="H161" s="36" t="s">
        <v>211</v>
      </c>
      <c r="I161" s="36" t="s">
        <v>64</v>
      </c>
      <c r="J161" s="36" t="s">
        <v>514</v>
      </c>
      <c r="K161" s="41">
        <v>43440</v>
      </c>
      <c r="L161" s="37">
        <v>-0.1</v>
      </c>
      <c r="O161" s="49" t="s">
        <v>682</v>
      </c>
      <c r="P161" s="49">
        <v>9872999</v>
      </c>
      <c r="Q161" s="51" t="s">
        <v>187</v>
      </c>
      <c r="R161" s="49" t="s">
        <v>183</v>
      </c>
      <c r="S161" s="50" t="s">
        <v>10</v>
      </c>
      <c r="T161" s="72">
        <v>46050</v>
      </c>
      <c r="U161" s="51" t="s">
        <v>120</v>
      </c>
      <c r="V161" s="76">
        <v>6.90606E-2</v>
      </c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210</v>
      </c>
      <c r="C162" s="36" t="s">
        <v>78</v>
      </c>
      <c r="D162" s="36" t="s">
        <v>77</v>
      </c>
      <c r="E162" s="36" t="s">
        <v>582</v>
      </c>
      <c r="F162" s="37">
        <v>9255854</v>
      </c>
      <c r="G162" s="38">
        <v>46033</v>
      </c>
      <c r="H162" s="36" t="s">
        <v>211</v>
      </c>
      <c r="I162" s="36" t="s">
        <v>64</v>
      </c>
      <c r="J162" s="36" t="s">
        <v>361</v>
      </c>
      <c r="K162" s="41">
        <v>46052</v>
      </c>
      <c r="L162" s="37">
        <v>0.06</v>
      </c>
      <c r="O162" s="49" t="s">
        <v>683</v>
      </c>
      <c r="P162" s="49">
        <v>9693161</v>
      </c>
      <c r="Q162" s="51" t="s">
        <v>57</v>
      </c>
      <c r="R162" s="49" t="s">
        <v>58</v>
      </c>
      <c r="S162" s="50" t="s">
        <v>10</v>
      </c>
      <c r="T162" s="72">
        <v>46050</v>
      </c>
      <c r="U162" s="51" t="s">
        <v>120</v>
      </c>
      <c r="V162" s="76">
        <v>7.0470000000000005E-2</v>
      </c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210</v>
      </c>
      <c r="C163" s="36" t="s">
        <v>78</v>
      </c>
      <c r="D163" s="36" t="s">
        <v>77</v>
      </c>
      <c r="E163" s="36" t="s">
        <v>444</v>
      </c>
      <c r="F163" s="37">
        <v>9372731</v>
      </c>
      <c r="G163" s="38">
        <v>46033</v>
      </c>
      <c r="H163" s="36" t="s">
        <v>211</v>
      </c>
      <c r="I163" s="36" t="s">
        <v>64</v>
      </c>
      <c r="J163" s="36" t="s">
        <v>207</v>
      </c>
      <c r="K163" s="41">
        <v>46052</v>
      </c>
      <c r="L163" s="37">
        <v>0.11</v>
      </c>
      <c r="O163" s="49" t="s">
        <v>696</v>
      </c>
      <c r="P163" s="49">
        <v>9680190</v>
      </c>
      <c r="Q163" s="51" t="s">
        <v>19</v>
      </c>
      <c r="R163" s="49" t="s">
        <v>20</v>
      </c>
      <c r="S163" s="50" t="s">
        <v>21</v>
      </c>
      <c r="T163" s="72">
        <v>46053</v>
      </c>
      <c r="U163" s="51" t="s">
        <v>117</v>
      </c>
      <c r="V163" s="52">
        <v>6.2753940000000008E-2</v>
      </c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210</v>
      </c>
      <c r="C164" s="36" t="s">
        <v>78</v>
      </c>
      <c r="D164" s="36" t="s">
        <v>77</v>
      </c>
      <c r="E164" s="36" t="s">
        <v>583</v>
      </c>
      <c r="F164" s="37">
        <v>9915909</v>
      </c>
      <c r="G164" s="38">
        <v>46035</v>
      </c>
      <c r="H164" s="36" t="s">
        <v>211</v>
      </c>
      <c r="I164" s="36" t="s">
        <v>64</v>
      </c>
      <c r="J164" s="36" t="s">
        <v>3</v>
      </c>
      <c r="K164" s="41">
        <v>46048</v>
      </c>
      <c r="L164" s="37">
        <v>0.08</v>
      </c>
      <c r="O164" s="49" t="s">
        <v>697</v>
      </c>
      <c r="P164" s="49">
        <v>9750256</v>
      </c>
      <c r="Q164" s="49" t="s">
        <v>79</v>
      </c>
      <c r="R164" s="49" t="s">
        <v>80</v>
      </c>
      <c r="S164" s="50" t="s">
        <v>17</v>
      </c>
      <c r="T164" s="72">
        <v>46053</v>
      </c>
      <c r="U164" s="51" t="s">
        <v>117</v>
      </c>
      <c r="V164" s="52">
        <v>7.0470000000000005E-2</v>
      </c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210</v>
      </c>
      <c r="C165" s="36" t="s">
        <v>78</v>
      </c>
      <c r="D165" s="36" t="s">
        <v>77</v>
      </c>
      <c r="E165" s="36" t="s">
        <v>584</v>
      </c>
      <c r="F165" s="37">
        <v>9403669</v>
      </c>
      <c r="G165" s="38">
        <v>46035</v>
      </c>
      <c r="H165" s="36" t="s">
        <v>211</v>
      </c>
      <c r="I165" s="36" t="s">
        <v>81</v>
      </c>
      <c r="J165" s="36" t="s">
        <v>190</v>
      </c>
      <c r="K165" s="41">
        <v>46048</v>
      </c>
      <c r="L165" s="37">
        <v>0.06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210</v>
      </c>
      <c r="C166" s="36" t="s">
        <v>78</v>
      </c>
      <c r="D166" s="36" t="s">
        <v>77</v>
      </c>
      <c r="E166" s="36" t="s">
        <v>585</v>
      </c>
      <c r="F166" s="37">
        <v>9986051</v>
      </c>
      <c r="G166" s="38">
        <v>46034</v>
      </c>
      <c r="H166" s="36" t="s">
        <v>211</v>
      </c>
      <c r="I166" s="36" t="s">
        <v>64</v>
      </c>
      <c r="J166" s="36" t="s">
        <v>3</v>
      </c>
      <c r="K166" s="41">
        <v>46048</v>
      </c>
      <c r="L166" s="37">
        <v>0.05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210</v>
      </c>
      <c r="C167" s="36" t="s">
        <v>78</v>
      </c>
      <c r="D167" s="36" t="s">
        <v>77</v>
      </c>
      <c r="E167" s="36" t="s">
        <v>586</v>
      </c>
      <c r="F167" s="37">
        <v>9986609</v>
      </c>
      <c r="G167" s="38">
        <v>46037</v>
      </c>
      <c r="H167" s="36" t="s">
        <v>211</v>
      </c>
      <c r="I167" s="36" t="s">
        <v>81</v>
      </c>
      <c r="J167" s="36" t="s">
        <v>190</v>
      </c>
      <c r="K167" s="41">
        <v>46050</v>
      </c>
      <c r="L167" s="37">
        <v>7.0000000000000007E-2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210</v>
      </c>
      <c r="C168" s="36" t="s">
        <v>84</v>
      </c>
      <c r="D168" s="36" t="s">
        <v>85</v>
      </c>
      <c r="E168" s="36" t="s">
        <v>451</v>
      </c>
      <c r="F168" s="37">
        <v>9210816</v>
      </c>
      <c r="G168" s="38">
        <v>46041</v>
      </c>
      <c r="H168" s="36" t="s">
        <v>215</v>
      </c>
      <c r="I168" s="36" t="s">
        <v>41</v>
      </c>
      <c r="J168" s="36" t="s">
        <v>414</v>
      </c>
      <c r="K168" s="41">
        <v>46051</v>
      </c>
      <c r="L168" s="37">
        <v>0.06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211</v>
      </c>
      <c r="C169" s="36" t="s">
        <v>64</v>
      </c>
      <c r="D169" s="36" t="s">
        <v>340</v>
      </c>
      <c r="E169" s="36" t="s">
        <v>587</v>
      </c>
      <c r="F169" s="37">
        <v>9970650</v>
      </c>
      <c r="G169" s="38">
        <v>46046</v>
      </c>
      <c r="H169" s="36" t="s">
        <v>211</v>
      </c>
      <c r="I169" s="36" t="s">
        <v>70</v>
      </c>
      <c r="J169" s="36" t="s">
        <v>72</v>
      </c>
      <c r="K169" s="41">
        <v>46052</v>
      </c>
      <c r="L169" s="37">
        <v>0.08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211</v>
      </c>
      <c r="C170" s="36" t="s">
        <v>75</v>
      </c>
      <c r="D170" s="36" t="s">
        <v>178</v>
      </c>
      <c r="E170" s="36" t="s">
        <v>588</v>
      </c>
      <c r="F170" s="37">
        <v>9355264</v>
      </c>
      <c r="G170" s="38">
        <v>46039</v>
      </c>
      <c r="H170" s="36" t="s">
        <v>211</v>
      </c>
      <c r="I170" s="36" t="s">
        <v>47</v>
      </c>
      <c r="J170" s="36" t="s">
        <v>589</v>
      </c>
      <c r="K170" s="41">
        <v>46049</v>
      </c>
      <c r="L170" s="37">
        <v>0.05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211</v>
      </c>
      <c r="C171" s="36" t="s">
        <v>75</v>
      </c>
      <c r="D171" s="36" t="s">
        <v>178</v>
      </c>
      <c r="E171" s="36" t="s">
        <v>469</v>
      </c>
      <c r="F171" s="37">
        <v>9621077</v>
      </c>
      <c r="G171" s="38">
        <v>46044</v>
      </c>
      <c r="H171" s="36" t="s">
        <v>211</v>
      </c>
      <c r="I171" s="36" t="s">
        <v>47</v>
      </c>
      <c r="J171" s="36" t="s">
        <v>49</v>
      </c>
      <c r="K171" s="41">
        <v>46050</v>
      </c>
      <c r="L171" s="37">
        <v>0.06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211</v>
      </c>
      <c r="C172" s="36" t="s">
        <v>75</v>
      </c>
      <c r="D172" s="36" t="s">
        <v>178</v>
      </c>
      <c r="E172" s="36" t="s">
        <v>470</v>
      </c>
      <c r="F172" s="37">
        <v>9210828</v>
      </c>
      <c r="G172" s="38">
        <v>46042</v>
      </c>
      <c r="H172" s="36" t="s">
        <v>211</v>
      </c>
      <c r="I172" s="36" t="s">
        <v>64</v>
      </c>
      <c r="J172" s="36" t="s">
        <v>180</v>
      </c>
      <c r="K172" s="41">
        <v>46049</v>
      </c>
      <c r="L172" s="37">
        <v>0.06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211</v>
      </c>
      <c r="C173" s="36" t="s">
        <v>75</v>
      </c>
      <c r="D173" s="36" t="s">
        <v>178</v>
      </c>
      <c r="E173" s="36" t="s">
        <v>237</v>
      </c>
      <c r="F173" s="37">
        <v>9315393</v>
      </c>
      <c r="G173" s="38">
        <v>46047</v>
      </c>
      <c r="H173" s="36" t="s">
        <v>211</v>
      </c>
      <c r="I173" s="36" t="s">
        <v>64</v>
      </c>
      <c r="J173" s="36" t="s">
        <v>590</v>
      </c>
      <c r="K173" s="41">
        <v>46054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211</v>
      </c>
      <c r="C174" s="36" t="s">
        <v>75</v>
      </c>
      <c r="D174" s="36" t="s">
        <v>178</v>
      </c>
      <c r="E174" s="36" t="s">
        <v>591</v>
      </c>
      <c r="F174" s="37">
        <v>9323675</v>
      </c>
      <c r="G174" s="38">
        <v>46032</v>
      </c>
      <c r="H174" s="36" t="s">
        <v>211</v>
      </c>
      <c r="I174" s="36" t="s">
        <v>64</v>
      </c>
      <c r="J174" s="36" t="s">
        <v>253</v>
      </c>
      <c r="K174" s="41">
        <v>46051</v>
      </c>
      <c r="L174" s="37">
        <v>0.05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212</v>
      </c>
      <c r="C175" s="36" t="s">
        <v>80</v>
      </c>
      <c r="D175" s="36" t="s">
        <v>79</v>
      </c>
      <c r="E175" s="36" t="s">
        <v>325</v>
      </c>
      <c r="F175" s="37">
        <v>9600528</v>
      </c>
      <c r="G175" s="38">
        <v>46042</v>
      </c>
      <c r="H175" s="36" t="s">
        <v>215</v>
      </c>
      <c r="I175" s="36" t="s">
        <v>41</v>
      </c>
      <c r="J175" s="36" t="s">
        <v>41</v>
      </c>
      <c r="K175" s="41">
        <v>46048</v>
      </c>
      <c r="L175" s="37">
        <v>0.06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212</v>
      </c>
      <c r="C176" s="36" t="s">
        <v>80</v>
      </c>
      <c r="D176" s="36" t="s">
        <v>79</v>
      </c>
      <c r="E176" s="36" t="s">
        <v>592</v>
      </c>
      <c r="F176" s="37">
        <v>9326689</v>
      </c>
      <c r="G176" s="38">
        <v>46036</v>
      </c>
      <c r="H176" s="36" t="s">
        <v>211</v>
      </c>
      <c r="I176" s="36" t="s">
        <v>47</v>
      </c>
      <c r="J176" s="36" t="s">
        <v>593</v>
      </c>
      <c r="K176" s="41">
        <v>46052</v>
      </c>
      <c r="L176" s="37">
        <v>0.06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212</v>
      </c>
      <c r="C177" s="36" t="s">
        <v>80</v>
      </c>
      <c r="D177" s="36" t="s">
        <v>79</v>
      </c>
      <c r="E177" s="36" t="s">
        <v>461</v>
      </c>
      <c r="F177" s="37">
        <v>9874492</v>
      </c>
      <c r="G177" s="38">
        <v>46047</v>
      </c>
      <c r="H177" s="36" t="s">
        <v>215</v>
      </c>
      <c r="I177" s="36" t="s">
        <v>41</v>
      </c>
      <c r="J177" s="36" t="s">
        <v>40</v>
      </c>
      <c r="K177" s="41">
        <v>46053</v>
      </c>
      <c r="L177" s="37">
        <v>0.05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212</v>
      </c>
      <c r="C178" s="36" t="s">
        <v>80</v>
      </c>
      <c r="D178" s="36" t="s">
        <v>79</v>
      </c>
      <c r="E178" s="36" t="s">
        <v>594</v>
      </c>
      <c r="F178" s="37">
        <v>9247194</v>
      </c>
      <c r="G178" s="38">
        <v>46035</v>
      </c>
      <c r="H178" s="36" t="s">
        <v>211</v>
      </c>
      <c r="I178" s="36" t="s">
        <v>64</v>
      </c>
      <c r="J178" s="36" t="s">
        <v>3</v>
      </c>
      <c r="K178" s="41">
        <v>46050</v>
      </c>
      <c r="L178" s="37">
        <v>0.06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212</v>
      </c>
      <c r="C179" s="36" t="s">
        <v>80</v>
      </c>
      <c r="D179" s="36" t="s">
        <v>79</v>
      </c>
      <c r="E179" s="36" t="s">
        <v>595</v>
      </c>
      <c r="F179" s="37">
        <v>9961506</v>
      </c>
      <c r="G179" s="38">
        <v>46034</v>
      </c>
      <c r="H179" s="36" t="s">
        <v>211</v>
      </c>
      <c r="I179" s="36" t="s">
        <v>70</v>
      </c>
      <c r="J179" s="36" t="s">
        <v>69</v>
      </c>
      <c r="K179" s="41">
        <v>46050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213</v>
      </c>
      <c r="C180" s="36" t="s">
        <v>55</v>
      </c>
      <c r="D180" s="36" t="s">
        <v>319</v>
      </c>
      <c r="E180" s="36" t="s">
        <v>330</v>
      </c>
      <c r="F180" s="37">
        <v>9948695</v>
      </c>
      <c r="G180" s="38">
        <v>46031</v>
      </c>
      <c r="H180" s="36" t="s">
        <v>209</v>
      </c>
      <c r="I180" s="36" t="s">
        <v>183</v>
      </c>
      <c r="J180" s="36" t="s">
        <v>183</v>
      </c>
      <c r="K180" s="41">
        <v>46054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213</v>
      </c>
      <c r="C181" s="36" t="s">
        <v>191</v>
      </c>
      <c r="D181" s="36" t="s">
        <v>2</v>
      </c>
      <c r="E181" s="36" t="s">
        <v>596</v>
      </c>
      <c r="F181" s="37">
        <v>9721401</v>
      </c>
      <c r="G181" s="38">
        <v>46037</v>
      </c>
      <c r="H181" s="36" t="s">
        <v>226</v>
      </c>
      <c r="I181" s="36" t="s">
        <v>16</v>
      </c>
      <c r="J181" s="36" t="s">
        <v>218</v>
      </c>
      <c r="K181" s="41">
        <v>46050</v>
      </c>
      <c r="L181" s="37">
        <v>7.0000000000000007E-2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213</v>
      </c>
      <c r="C182" s="36" t="s">
        <v>191</v>
      </c>
      <c r="D182" s="36" t="s">
        <v>2</v>
      </c>
      <c r="E182" s="36" t="s">
        <v>277</v>
      </c>
      <c r="F182" s="37">
        <v>9636747</v>
      </c>
      <c r="G182" s="38">
        <v>43466</v>
      </c>
      <c r="H182" s="36" t="s">
        <v>21</v>
      </c>
      <c r="I182" s="36" t="s">
        <v>21</v>
      </c>
      <c r="J182" s="36" t="s">
        <v>514</v>
      </c>
      <c r="K182" s="41">
        <v>43479</v>
      </c>
      <c r="L182" s="37">
        <v>-7.0000000000000007E-2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213</v>
      </c>
      <c r="C183" s="36" t="s">
        <v>191</v>
      </c>
      <c r="D183" s="36" t="s">
        <v>2</v>
      </c>
      <c r="E183" s="36" t="s">
        <v>597</v>
      </c>
      <c r="F183" s="37">
        <v>9946350</v>
      </c>
      <c r="G183" s="38">
        <v>46045</v>
      </c>
      <c r="H183" s="36" t="s">
        <v>10</v>
      </c>
      <c r="I183" s="36" t="s">
        <v>10</v>
      </c>
      <c r="J183" s="36" t="s">
        <v>10</v>
      </c>
      <c r="K183" s="41">
        <v>46050</v>
      </c>
      <c r="L183" s="37">
        <v>7.0000000000000007E-2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213</v>
      </c>
      <c r="C184" s="36" t="s">
        <v>191</v>
      </c>
      <c r="D184" s="36" t="s">
        <v>2</v>
      </c>
      <c r="E184" s="36" t="s">
        <v>598</v>
      </c>
      <c r="F184" s="37">
        <v>9926714</v>
      </c>
      <c r="G184" s="38">
        <v>46038</v>
      </c>
      <c r="H184" s="36" t="s">
        <v>171</v>
      </c>
      <c r="I184" s="36" t="s">
        <v>56</v>
      </c>
      <c r="J184" s="36" t="s">
        <v>126</v>
      </c>
      <c r="K184" s="41">
        <v>46050</v>
      </c>
      <c r="L184" s="37">
        <v>7.0000000000000007E-2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214</v>
      </c>
      <c r="C185" s="36" t="s">
        <v>65</v>
      </c>
      <c r="D185" s="36" t="s">
        <v>599</v>
      </c>
      <c r="E185" s="36" t="s">
        <v>600</v>
      </c>
      <c r="F185" s="37">
        <v>9654878</v>
      </c>
      <c r="G185" s="38">
        <v>46017</v>
      </c>
      <c r="H185" s="36" t="s">
        <v>211</v>
      </c>
      <c r="I185" s="36" t="s">
        <v>70</v>
      </c>
      <c r="J185" s="36" t="s">
        <v>221</v>
      </c>
      <c r="K185" s="41">
        <v>46050</v>
      </c>
      <c r="L185" s="37">
        <v>7.0000000000000007E-2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214</v>
      </c>
      <c r="C186" s="36" t="s">
        <v>65</v>
      </c>
      <c r="D186" s="36" t="s">
        <v>599</v>
      </c>
      <c r="E186" s="36" t="s">
        <v>601</v>
      </c>
      <c r="F186" s="37">
        <v>9425277</v>
      </c>
      <c r="G186" s="38">
        <v>46025</v>
      </c>
      <c r="H186" s="36" t="s">
        <v>211</v>
      </c>
      <c r="I186" s="36" t="s">
        <v>47</v>
      </c>
      <c r="J186" s="36" t="s">
        <v>186</v>
      </c>
      <c r="K186" s="41">
        <v>46053</v>
      </c>
      <c r="L186" s="37">
        <v>7.0000000000000007E-2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217</v>
      </c>
      <c r="C187" s="36" t="s">
        <v>32</v>
      </c>
      <c r="D187" s="36" t="s">
        <v>216</v>
      </c>
      <c r="E187" s="36" t="s">
        <v>602</v>
      </c>
      <c r="F187" s="37">
        <v>9947598</v>
      </c>
      <c r="G187" s="38">
        <v>46034</v>
      </c>
      <c r="H187" s="36" t="s">
        <v>211</v>
      </c>
      <c r="I187" s="36" t="s">
        <v>70</v>
      </c>
      <c r="J187" s="36" t="s">
        <v>72</v>
      </c>
      <c r="K187" s="41">
        <v>46054</v>
      </c>
      <c r="L187" s="37">
        <v>7.0000000000000007E-2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217</v>
      </c>
      <c r="C188" s="36" t="s">
        <v>32</v>
      </c>
      <c r="D188" s="36" t="s">
        <v>216</v>
      </c>
      <c r="E188" s="36" t="s">
        <v>603</v>
      </c>
      <c r="F188" s="37">
        <v>9947627</v>
      </c>
      <c r="G188" s="38">
        <v>46026</v>
      </c>
      <c r="H188" s="36" t="s">
        <v>48</v>
      </c>
      <c r="I188" s="36" t="s">
        <v>48</v>
      </c>
      <c r="J188" s="36" t="s">
        <v>48</v>
      </c>
      <c r="K188" s="41">
        <v>46051</v>
      </c>
      <c r="L188" s="37">
        <v>7.0000000000000007E-2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226</v>
      </c>
      <c r="C189" s="36" t="s">
        <v>16</v>
      </c>
      <c r="D189" s="36" t="s">
        <v>604</v>
      </c>
      <c r="E189" s="36" t="s">
        <v>605</v>
      </c>
      <c r="F189" s="37">
        <v>9976135</v>
      </c>
      <c r="G189" s="38">
        <v>46044</v>
      </c>
      <c r="H189" s="36" t="s">
        <v>93</v>
      </c>
      <c r="I189" s="36" t="s">
        <v>93</v>
      </c>
      <c r="J189" s="36" t="s">
        <v>93</v>
      </c>
      <c r="K189" s="41">
        <v>46052</v>
      </c>
      <c r="L189" s="37">
        <v>7.0000000000000007E-2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226</v>
      </c>
      <c r="C190" s="36" t="s">
        <v>16</v>
      </c>
      <c r="D190" s="36" t="s">
        <v>359</v>
      </c>
      <c r="E190" s="36" t="s">
        <v>300</v>
      </c>
      <c r="F190" s="37">
        <v>9893606</v>
      </c>
      <c r="G190" s="38">
        <v>46033</v>
      </c>
      <c r="H190" s="36" t="s">
        <v>209</v>
      </c>
      <c r="I190" s="36" t="s">
        <v>32</v>
      </c>
      <c r="J190" s="36" t="s">
        <v>447</v>
      </c>
      <c r="K190" s="41">
        <v>46049</v>
      </c>
      <c r="L190" s="37">
        <v>7.0000000000000007E-2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8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438</v>
      </c>
      <c r="C9" s="45" t="s">
        <v>180</v>
      </c>
      <c r="D9" s="46">
        <v>46047</v>
      </c>
      <c r="E9" s="47" t="s">
        <v>360</v>
      </c>
      <c r="F9" s="46">
        <v>46048</v>
      </c>
    </row>
    <row r="10" spans="2:6" x14ac:dyDescent="0.35">
      <c r="B10" s="45" t="s">
        <v>439</v>
      </c>
      <c r="C10" s="45" t="s">
        <v>239</v>
      </c>
      <c r="D10" s="46">
        <v>46042</v>
      </c>
      <c r="E10" s="47" t="s">
        <v>190</v>
      </c>
      <c r="F10" s="46">
        <v>46043</v>
      </c>
    </row>
    <row r="11" spans="2:6" x14ac:dyDescent="0.35">
      <c r="B11" s="45" t="s">
        <v>441</v>
      </c>
      <c r="C11" s="45" t="s">
        <v>180</v>
      </c>
      <c r="D11" s="46">
        <v>46043</v>
      </c>
      <c r="E11" s="47" t="s">
        <v>684</v>
      </c>
      <c r="F11" s="46">
        <v>46044</v>
      </c>
    </row>
    <row r="12" spans="2:6" x14ac:dyDescent="0.35">
      <c r="B12" s="45" t="s">
        <v>442</v>
      </c>
      <c r="C12" s="45" t="s">
        <v>64</v>
      </c>
      <c r="D12" s="46">
        <v>46047</v>
      </c>
      <c r="E12" s="47" t="s">
        <v>361</v>
      </c>
      <c r="F12" s="46">
        <v>46048</v>
      </c>
    </row>
    <row r="13" spans="2:6" x14ac:dyDescent="0.35">
      <c r="B13" s="45" t="s">
        <v>396</v>
      </c>
      <c r="C13" s="45" t="s">
        <v>48</v>
      </c>
      <c r="D13" s="46">
        <v>46047</v>
      </c>
      <c r="E13" s="47" t="s">
        <v>363</v>
      </c>
      <c r="F13" s="46">
        <v>46048</v>
      </c>
    </row>
    <row r="14" spans="2:6" x14ac:dyDescent="0.35">
      <c r="B14" s="45" t="s">
        <v>424</v>
      </c>
      <c r="C14" s="45" t="s">
        <v>21</v>
      </c>
      <c r="D14" s="46">
        <v>46046</v>
      </c>
      <c r="E14" s="47" t="s">
        <v>248</v>
      </c>
      <c r="F14" s="46">
        <v>46046</v>
      </c>
    </row>
    <row r="15" spans="2:6" x14ac:dyDescent="0.35">
      <c r="B15" s="45" t="s">
        <v>415</v>
      </c>
      <c r="C15" s="45" t="s">
        <v>21</v>
      </c>
      <c r="D15" s="46">
        <v>46041</v>
      </c>
      <c r="E15" s="47" t="s">
        <v>239</v>
      </c>
      <c r="F15" s="46">
        <v>46045</v>
      </c>
    </row>
    <row r="16" spans="2:6" x14ac:dyDescent="0.35">
      <c r="B16" s="45" t="s">
        <v>324</v>
      </c>
      <c r="C16" s="45" t="s">
        <v>194</v>
      </c>
      <c r="D16" s="46">
        <v>46038</v>
      </c>
      <c r="E16" s="47" t="s">
        <v>195</v>
      </c>
      <c r="F16" s="46">
        <v>46042</v>
      </c>
    </row>
    <row r="17" spans="2:6" x14ac:dyDescent="0.35">
      <c r="B17" s="45" t="s">
        <v>395</v>
      </c>
      <c r="C17" s="45" t="s">
        <v>180</v>
      </c>
      <c r="D17" s="46">
        <v>46046</v>
      </c>
      <c r="E17" s="47" t="s">
        <v>207</v>
      </c>
      <c r="F17" s="46">
        <v>46046</v>
      </c>
    </row>
    <row r="18" spans="2:6" x14ac:dyDescent="0.35">
      <c r="B18" s="45" t="s">
        <v>421</v>
      </c>
      <c r="C18" s="45" t="s">
        <v>254</v>
      </c>
      <c r="D18" s="46">
        <v>46044</v>
      </c>
      <c r="E18" s="47" t="s">
        <v>332</v>
      </c>
      <c r="F18" s="46">
        <v>46046</v>
      </c>
    </row>
    <row r="19" spans="2:6" x14ac:dyDescent="0.35">
      <c r="B19" s="45" t="s">
        <v>507</v>
      </c>
      <c r="C19" s="45" t="s">
        <v>41</v>
      </c>
      <c r="D19" s="46">
        <v>46048</v>
      </c>
      <c r="E19" s="47" t="s">
        <v>40</v>
      </c>
      <c r="F19" s="46">
        <v>46048</v>
      </c>
    </row>
    <row r="20" spans="2:6" x14ac:dyDescent="0.35">
      <c r="B20" s="45" t="s">
        <v>443</v>
      </c>
      <c r="C20" s="45" t="s">
        <v>360</v>
      </c>
      <c r="D20" s="46">
        <v>46044</v>
      </c>
      <c r="E20" s="47" t="s">
        <v>685</v>
      </c>
      <c r="F20" s="46">
        <v>46044</v>
      </c>
    </row>
    <row r="21" spans="2:6" x14ac:dyDescent="0.35">
      <c r="B21" s="45" t="s">
        <v>416</v>
      </c>
      <c r="C21" s="45" t="s">
        <v>21</v>
      </c>
      <c r="D21" s="46">
        <v>46045</v>
      </c>
      <c r="E21" s="47" t="s">
        <v>287</v>
      </c>
      <c r="F21" s="46">
        <v>46046</v>
      </c>
    </row>
    <row r="22" spans="2:6" x14ac:dyDescent="0.35">
      <c r="B22" s="45" t="s">
        <v>347</v>
      </c>
      <c r="C22" s="45" t="s">
        <v>233</v>
      </c>
      <c r="D22" s="46">
        <v>46036</v>
      </c>
      <c r="E22" s="47" t="s">
        <v>218</v>
      </c>
      <c r="F22" s="46">
        <v>46046</v>
      </c>
    </row>
    <row r="23" spans="2:6" x14ac:dyDescent="0.35">
      <c r="B23" s="45" t="s">
        <v>425</v>
      </c>
      <c r="C23" s="45" t="s">
        <v>21</v>
      </c>
      <c r="D23" s="46">
        <v>46047</v>
      </c>
      <c r="E23" s="47" t="s">
        <v>203</v>
      </c>
      <c r="F23" s="46">
        <v>46047</v>
      </c>
    </row>
    <row r="24" spans="2:6" x14ac:dyDescent="0.35">
      <c r="B24" s="45" t="s">
        <v>390</v>
      </c>
      <c r="C24" s="45" t="s">
        <v>255</v>
      </c>
      <c r="D24" s="46">
        <v>46043</v>
      </c>
      <c r="E24" s="47" t="s">
        <v>240</v>
      </c>
      <c r="F24" s="46">
        <v>46046</v>
      </c>
    </row>
    <row r="25" spans="2:6" x14ac:dyDescent="0.35">
      <c r="B25" s="45" t="s">
        <v>391</v>
      </c>
      <c r="C25" s="45" t="s">
        <v>21</v>
      </c>
      <c r="D25" s="46">
        <v>46047</v>
      </c>
      <c r="E25" s="47" t="s">
        <v>280</v>
      </c>
      <c r="F25" s="46">
        <v>46047</v>
      </c>
    </row>
    <row r="26" spans="2:6" x14ac:dyDescent="0.35">
      <c r="B26" s="45" t="s">
        <v>435</v>
      </c>
      <c r="C26" s="45" t="s">
        <v>93</v>
      </c>
      <c r="D26" s="46">
        <v>46041</v>
      </c>
      <c r="E26" s="47" t="s">
        <v>203</v>
      </c>
      <c r="F26" s="46">
        <v>46041</v>
      </c>
    </row>
    <row r="27" spans="2:6" x14ac:dyDescent="0.35">
      <c r="B27" s="45" t="s">
        <v>426</v>
      </c>
      <c r="C27" s="45" t="s">
        <v>93</v>
      </c>
      <c r="D27" s="46">
        <v>46043</v>
      </c>
      <c r="E27" s="47" t="s">
        <v>287</v>
      </c>
      <c r="F27" s="46">
        <v>46043</v>
      </c>
    </row>
    <row r="28" spans="2:6" x14ac:dyDescent="0.35">
      <c r="B28" s="45" t="s">
        <v>406</v>
      </c>
      <c r="C28" s="45" t="s">
        <v>64</v>
      </c>
      <c r="D28" s="46">
        <v>46046</v>
      </c>
      <c r="E28" s="47" t="s">
        <v>477</v>
      </c>
      <c r="F28" s="46">
        <v>46048</v>
      </c>
    </row>
    <row r="29" spans="2:6" x14ac:dyDescent="0.35">
      <c r="B29" s="45" t="s">
        <v>427</v>
      </c>
      <c r="C29" s="45" t="s">
        <v>72</v>
      </c>
      <c r="D29" s="46">
        <v>46047</v>
      </c>
      <c r="E29" s="47" t="s">
        <v>221</v>
      </c>
      <c r="F29" s="46">
        <v>46047</v>
      </c>
    </row>
    <row r="30" spans="2:6" x14ac:dyDescent="0.35">
      <c r="B30" s="45" t="s">
        <v>600</v>
      </c>
      <c r="C30" s="45" t="s">
        <v>69</v>
      </c>
      <c r="D30" s="46">
        <v>46048</v>
      </c>
      <c r="E30" s="47" t="s">
        <v>221</v>
      </c>
      <c r="F30" s="46">
        <v>46050</v>
      </c>
    </row>
    <row r="31" spans="2:6" x14ac:dyDescent="0.35">
      <c r="B31" s="45" t="s">
        <v>428</v>
      </c>
      <c r="C31" s="45" t="s">
        <v>93</v>
      </c>
      <c r="D31" s="46">
        <v>46044</v>
      </c>
      <c r="E31" s="47" t="s">
        <v>332</v>
      </c>
      <c r="F31" s="46">
        <v>46045</v>
      </c>
    </row>
    <row r="32" spans="2:6" x14ac:dyDescent="0.35">
      <c r="B32" s="45" t="s">
        <v>410</v>
      </c>
      <c r="C32" s="45" t="s">
        <v>21</v>
      </c>
      <c r="D32" s="46">
        <v>46044</v>
      </c>
      <c r="E32" s="47" t="s">
        <v>296</v>
      </c>
      <c r="F32" s="46">
        <v>46045</v>
      </c>
    </row>
    <row r="33" spans="2:6" x14ac:dyDescent="0.35">
      <c r="B33" s="45" t="s">
        <v>516</v>
      </c>
      <c r="C33" s="45" t="s">
        <v>685</v>
      </c>
      <c r="D33" s="46">
        <v>46053</v>
      </c>
      <c r="E33" s="47" t="s">
        <v>180</v>
      </c>
      <c r="F33" s="46">
        <v>46054</v>
      </c>
    </row>
    <row r="34" spans="2:6" x14ac:dyDescent="0.35">
      <c r="B34" s="45" t="s">
        <v>300</v>
      </c>
      <c r="C34" s="45" t="s">
        <v>93</v>
      </c>
      <c r="D34" s="46">
        <v>46038</v>
      </c>
      <c r="E34" s="47" t="s">
        <v>447</v>
      </c>
      <c r="F34" s="46">
        <v>46049</v>
      </c>
    </row>
    <row r="35" spans="2:6" x14ac:dyDescent="0.35">
      <c r="B35" s="45" t="s">
        <v>429</v>
      </c>
      <c r="C35" s="45" t="s">
        <v>10</v>
      </c>
      <c r="D35" s="46">
        <v>46045</v>
      </c>
      <c r="E35" s="47" t="s">
        <v>686</v>
      </c>
      <c r="F35" s="46">
        <v>46045</v>
      </c>
    </row>
    <row r="36" spans="2:6" x14ac:dyDescent="0.35">
      <c r="B36" s="45" t="s">
        <v>420</v>
      </c>
      <c r="C36" s="45" t="s">
        <v>225</v>
      </c>
      <c r="D36" s="46">
        <v>46059</v>
      </c>
      <c r="E36" s="47" t="s">
        <v>259</v>
      </c>
      <c r="F36" s="46">
        <v>46043</v>
      </c>
    </row>
    <row r="37" spans="2:6" x14ac:dyDescent="0.35">
      <c r="B37" s="45" t="s">
        <v>393</v>
      </c>
      <c r="C37" s="45" t="s">
        <v>190</v>
      </c>
      <c r="D37" s="46">
        <v>46044</v>
      </c>
      <c r="E37" s="47" t="s">
        <v>190</v>
      </c>
      <c r="F37" s="46">
        <v>46045</v>
      </c>
    </row>
    <row r="38" spans="2:6" x14ac:dyDescent="0.35">
      <c r="B38" s="45" t="s">
        <v>405</v>
      </c>
      <c r="C38" s="45" t="s">
        <v>21</v>
      </c>
      <c r="D38" s="46">
        <v>46045</v>
      </c>
      <c r="E38" s="47" t="s">
        <v>225</v>
      </c>
      <c r="F38" s="46">
        <v>46047</v>
      </c>
    </row>
    <row r="39" spans="2:6" x14ac:dyDescent="0.35">
      <c r="B39" s="45" t="s">
        <v>327</v>
      </c>
      <c r="C39" s="45" t="s">
        <v>408</v>
      </c>
      <c r="D39" s="46">
        <v>46048</v>
      </c>
      <c r="E39" s="47" t="s">
        <v>687</v>
      </c>
      <c r="F39" s="46">
        <v>46047</v>
      </c>
    </row>
    <row r="40" spans="2:6" x14ac:dyDescent="0.35">
      <c r="B40" s="45" t="s">
        <v>430</v>
      </c>
      <c r="C40" s="45" t="s">
        <v>21</v>
      </c>
      <c r="D40" s="46">
        <v>46041</v>
      </c>
      <c r="E40" s="47" t="s">
        <v>688</v>
      </c>
      <c r="F40" s="46">
        <v>46043</v>
      </c>
    </row>
    <row r="41" spans="2:6" x14ac:dyDescent="0.35">
      <c r="B41" s="45" t="s">
        <v>394</v>
      </c>
      <c r="C41" s="45" t="s">
        <v>21</v>
      </c>
      <c r="D41" s="46">
        <v>46044</v>
      </c>
      <c r="E41" s="47" t="s">
        <v>195</v>
      </c>
      <c r="F41" s="46">
        <v>46045</v>
      </c>
    </row>
    <row r="42" spans="2:6" x14ac:dyDescent="0.35">
      <c r="B42" s="45" t="s">
        <v>601</v>
      </c>
      <c r="C42" s="45" t="s">
        <v>69</v>
      </c>
      <c r="D42" s="46">
        <v>46053</v>
      </c>
      <c r="E42" s="47" t="s">
        <v>186</v>
      </c>
      <c r="F42" s="46">
        <v>46053</v>
      </c>
    </row>
    <row r="43" spans="2:6" x14ac:dyDescent="0.35">
      <c r="B43" s="45" t="s">
        <v>358</v>
      </c>
      <c r="C43" s="45" t="s">
        <v>48</v>
      </c>
      <c r="D43" s="46">
        <v>46039</v>
      </c>
      <c r="E43" s="47" t="s">
        <v>479</v>
      </c>
      <c r="F43" s="46">
        <v>46041</v>
      </c>
    </row>
    <row r="44" spans="2:6" x14ac:dyDescent="0.35">
      <c r="B44" s="45" t="s">
        <v>389</v>
      </c>
      <c r="C44" s="45" t="s">
        <v>238</v>
      </c>
      <c r="D44" s="46">
        <v>46045</v>
      </c>
      <c r="E44" s="47" t="s">
        <v>233</v>
      </c>
      <c r="F44" s="46">
        <v>46046</v>
      </c>
    </row>
    <row r="45" spans="2:6" x14ac:dyDescent="0.35">
      <c r="B45" s="45" t="s">
        <v>383</v>
      </c>
      <c r="C45" s="45" t="s">
        <v>3</v>
      </c>
      <c r="D45" s="46">
        <v>46043</v>
      </c>
      <c r="E45" s="47" t="s">
        <v>206</v>
      </c>
      <c r="F45" s="46">
        <v>46044</v>
      </c>
    </row>
    <row r="46" spans="2:6" x14ac:dyDescent="0.35">
      <c r="B46" s="45" t="s">
        <v>422</v>
      </c>
      <c r="C46" s="45" t="s">
        <v>93</v>
      </c>
      <c r="D46" s="46">
        <v>46041</v>
      </c>
      <c r="E46" s="47" t="s">
        <v>380</v>
      </c>
      <c r="F46" s="46">
        <v>46041</v>
      </c>
    </row>
    <row r="47" spans="2:6" x14ac:dyDescent="0.35">
      <c r="B47" s="45" t="s">
        <v>381</v>
      </c>
      <c r="C47" s="45" t="s">
        <v>354</v>
      </c>
      <c r="D47" s="46">
        <v>46043</v>
      </c>
      <c r="E47" s="47" t="s">
        <v>225</v>
      </c>
      <c r="F47" s="46">
        <v>46045</v>
      </c>
    </row>
    <row r="48" spans="2:6" x14ac:dyDescent="0.35">
      <c r="B48" s="45" t="s">
        <v>311</v>
      </c>
      <c r="C48" s="45" t="s">
        <v>48</v>
      </c>
      <c r="D48" s="46">
        <v>46028</v>
      </c>
      <c r="E48" s="47" t="s">
        <v>49</v>
      </c>
      <c r="F48" s="46">
        <v>46043</v>
      </c>
    </row>
    <row r="49" spans="2:6" x14ac:dyDescent="0.35">
      <c r="B49" s="45" t="s">
        <v>448</v>
      </c>
      <c r="C49" s="45" t="s">
        <v>238</v>
      </c>
      <c r="D49" s="46">
        <v>46049</v>
      </c>
      <c r="E49" s="47" t="s">
        <v>233</v>
      </c>
      <c r="F49" s="46">
        <v>46049</v>
      </c>
    </row>
    <row r="50" spans="2:6" x14ac:dyDescent="0.35">
      <c r="B50" s="45" t="s">
        <v>444</v>
      </c>
      <c r="C50" s="45" t="s">
        <v>194</v>
      </c>
      <c r="D50" s="46">
        <v>46043</v>
      </c>
      <c r="E50" s="47" t="s">
        <v>207</v>
      </c>
      <c r="F50" s="46">
        <v>46052</v>
      </c>
    </row>
    <row r="51" spans="2:6" x14ac:dyDescent="0.35">
      <c r="B51" s="45" t="s">
        <v>385</v>
      </c>
      <c r="C51" s="45" t="s">
        <v>48</v>
      </c>
      <c r="D51" s="46">
        <v>46043</v>
      </c>
      <c r="E51" s="47" t="s">
        <v>363</v>
      </c>
      <c r="F51" s="46">
        <v>46041</v>
      </c>
    </row>
    <row r="52" spans="2:6" x14ac:dyDescent="0.35">
      <c r="B52" s="45" t="s">
        <v>384</v>
      </c>
      <c r="C52" s="45" t="s">
        <v>48</v>
      </c>
      <c r="D52" s="46">
        <v>46042</v>
      </c>
      <c r="E52" s="47" t="s">
        <v>593</v>
      </c>
      <c r="F52" s="46">
        <v>46043</v>
      </c>
    </row>
    <row r="53" spans="2:6" x14ac:dyDescent="0.35">
      <c r="B53" s="45" t="s">
        <v>299</v>
      </c>
      <c r="C53" s="45" t="s">
        <v>93</v>
      </c>
      <c r="D53" s="46">
        <v>46044</v>
      </c>
      <c r="E53" s="47" t="s">
        <v>203</v>
      </c>
      <c r="F53" s="46">
        <v>46045</v>
      </c>
    </row>
    <row r="54" spans="2:6" x14ac:dyDescent="0.35">
      <c r="B54" s="45" t="s">
        <v>423</v>
      </c>
      <c r="C54" s="45" t="s">
        <v>93</v>
      </c>
      <c r="D54" s="46">
        <v>46040</v>
      </c>
      <c r="E54" s="47" t="s">
        <v>689</v>
      </c>
      <c r="F54" s="46">
        <v>46046</v>
      </c>
    </row>
    <row r="55" spans="2:6" x14ac:dyDescent="0.35">
      <c r="B55" s="45" t="s">
        <v>386</v>
      </c>
      <c r="C55" s="45" t="s">
        <v>190</v>
      </c>
      <c r="D55" s="46">
        <v>46042</v>
      </c>
      <c r="E55" s="47" t="s">
        <v>190</v>
      </c>
      <c r="F55" s="46">
        <v>46042</v>
      </c>
    </row>
    <row r="56" spans="2:6" x14ac:dyDescent="0.35">
      <c r="B56" s="45" t="s">
        <v>378</v>
      </c>
      <c r="C56" s="45" t="s">
        <v>333</v>
      </c>
      <c r="D56" s="46">
        <v>46047</v>
      </c>
      <c r="E56" s="47" t="s">
        <v>340</v>
      </c>
      <c r="F56" s="46">
        <v>46048</v>
      </c>
    </row>
    <row r="57" spans="2:6" x14ac:dyDescent="0.35">
      <c r="B57" s="45" t="s">
        <v>366</v>
      </c>
      <c r="C57" s="45" t="s">
        <v>398</v>
      </c>
      <c r="D57" s="46">
        <v>46046</v>
      </c>
      <c r="E57" s="47" t="s">
        <v>313</v>
      </c>
      <c r="F57" s="46">
        <v>46043</v>
      </c>
    </row>
    <row r="58" spans="2:6" x14ac:dyDescent="0.35">
      <c r="B58" s="45" t="s">
        <v>328</v>
      </c>
      <c r="C58" s="45" t="s">
        <v>48</v>
      </c>
      <c r="D58" s="46">
        <v>46046</v>
      </c>
      <c r="E58" s="47" t="s">
        <v>531</v>
      </c>
      <c r="F58" s="46">
        <v>46047</v>
      </c>
    </row>
    <row r="59" spans="2:6" x14ac:dyDescent="0.35">
      <c r="B59" s="45" t="s">
        <v>431</v>
      </c>
      <c r="C59" s="45" t="s">
        <v>238</v>
      </c>
      <c r="D59" s="46">
        <v>46046</v>
      </c>
      <c r="E59" s="47" t="s">
        <v>349</v>
      </c>
      <c r="F59" s="46">
        <v>46043</v>
      </c>
    </row>
    <row r="60" spans="2:6" x14ac:dyDescent="0.35">
      <c r="B60" s="45" t="s">
        <v>330</v>
      </c>
      <c r="C60" s="45" t="s">
        <v>10</v>
      </c>
      <c r="D60" s="46">
        <v>46035</v>
      </c>
      <c r="E60" s="47" t="s">
        <v>183</v>
      </c>
      <c r="F60" s="46">
        <v>46054</v>
      </c>
    </row>
    <row r="61" spans="2:6" x14ac:dyDescent="0.35">
      <c r="B61" s="45" t="s">
        <v>235</v>
      </c>
      <c r="C61" s="45" t="s">
        <v>234</v>
      </c>
      <c r="D61" s="46">
        <v>46046</v>
      </c>
      <c r="E61" s="47" t="s">
        <v>362</v>
      </c>
      <c r="F61" s="46">
        <v>46046</v>
      </c>
    </row>
    <row r="62" spans="2:6" x14ac:dyDescent="0.35">
      <c r="B62" s="45" t="s">
        <v>297</v>
      </c>
      <c r="C62" s="45" t="s">
        <v>313</v>
      </c>
      <c r="D62" s="46">
        <v>46039</v>
      </c>
      <c r="E62" s="47" t="s">
        <v>398</v>
      </c>
      <c r="F62" s="46">
        <v>46052</v>
      </c>
    </row>
    <row r="63" spans="2:6" x14ac:dyDescent="0.35">
      <c r="B63" s="45" t="s">
        <v>412</v>
      </c>
      <c r="C63" s="45" t="s">
        <v>93</v>
      </c>
      <c r="D63" s="46">
        <v>46042</v>
      </c>
      <c r="E63" s="47" t="s">
        <v>690</v>
      </c>
      <c r="F63" s="46">
        <v>46043</v>
      </c>
    </row>
    <row r="64" spans="2:6" x14ac:dyDescent="0.35">
      <c r="B64" s="45" t="s">
        <v>377</v>
      </c>
      <c r="C64" s="45" t="s">
        <v>126</v>
      </c>
      <c r="D64" s="46">
        <v>46047</v>
      </c>
      <c r="E64" s="47" t="s">
        <v>93</v>
      </c>
      <c r="F64" s="46">
        <v>46049</v>
      </c>
    </row>
    <row r="65" spans="2:6" x14ac:dyDescent="0.35">
      <c r="B65" s="45" t="s">
        <v>417</v>
      </c>
      <c r="C65" s="45" t="s">
        <v>93</v>
      </c>
      <c r="D65" s="46">
        <v>46041</v>
      </c>
      <c r="E65" s="47" t="s">
        <v>238</v>
      </c>
      <c r="F65" s="46">
        <v>46041</v>
      </c>
    </row>
    <row r="66" spans="2:6" x14ac:dyDescent="0.35">
      <c r="B66" s="45" t="s">
        <v>602</v>
      </c>
      <c r="C66" s="45" t="s">
        <v>69</v>
      </c>
      <c r="D66" s="46">
        <v>46063</v>
      </c>
      <c r="E66" s="47" t="s">
        <v>72</v>
      </c>
      <c r="F66" s="46">
        <v>46054</v>
      </c>
    </row>
    <row r="67" spans="2:6" x14ac:dyDescent="0.35">
      <c r="B67" s="45" t="s">
        <v>382</v>
      </c>
      <c r="C67" s="45" t="s">
        <v>180</v>
      </c>
      <c r="D67" s="46">
        <v>46045</v>
      </c>
      <c r="E67" s="47" t="s">
        <v>479</v>
      </c>
      <c r="F67" s="46">
        <v>46045</v>
      </c>
    </row>
    <row r="68" spans="2:6" x14ac:dyDescent="0.35">
      <c r="B68" s="45" t="s">
        <v>436</v>
      </c>
      <c r="C68" s="45" t="s">
        <v>286</v>
      </c>
      <c r="D68" s="46">
        <v>46045</v>
      </c>
      <c r="E68" s="47" t="s">
        <v>392</v>
      </c>
      <c r="F68" s="46">
        <v>46046</v>
      </c>
    </row>
    <row r="69" spans="2:6" x14ac:dyDescent="0.35">
      <c r="B69" s="45" t="s">
        <v>329</v>
      </c>
      <c r="C69" s="45" t="s">
        <v>93</v>
      </c>
      <c r="D69" s="46">
        <v>46047</v>
      </c>
      <c r="E69" s="47" t="s">
        <v>126</v>
      </c>
      <c r="F69" s="46">
        <v>46047</v>
      </c>
    </row>
    <row r="70" spans="2:6" x14ac:dyDescent="0.35">
      <c r="B70" s="45" t="s">
        <v>387</v>
      </c>
      <c r="C70" s="45" t="s">
        <v>48</v>
      </c>
      <c r="D70" s="46">
        <v>46045</v>
      </c>
      <c r="E70" s="47" t="s">
        <v>3</v>
      </c>
      <c r="F70" s="46">
        <v>46044</v>
      </c>
    </row>
    <row r="71" spans="2:6" x14ac:dyDescent="0.35">
      <c r="B71" s="45" t="s">
        <v>591</v>
      </c>
      <c r="C71" s="45" t="s">
        <v>180</v>
      </c>
      <c r="D71" s="46">
        <v>46053</v>
      </c>
      <c r="E71" s="47" t="s">
        <v>253</v>
      </c>
      <c r="F71" s="46">
        <v>46051</v>
      </c>
    </row>
    <row r="72" spans="2:6" x14ac:dyDescent="0.35">
      <c r="B72" s="45" t="s">
        <v>418</v>
      </c>
      <c r="C72" s="45" t="s">
        <v>48</v>
      </c>
      <c r="D72" s="46">
        <v>46046</v>
      </c>
      <c r="E72" s="47" t="s">
        <v>71</v>
      </c>
      <c r="F72" s="46">
        <v>46044</v>
      </c>
    </row>
    <row r="73" spans="2:6" x14ac:dyDescent="0.35">
      <c r="B73" s="45" t="s">
        <v>433</v>
      </c>
      <c r="C73" s="45" t="s">
        <v>480</v>
      </c>
      <c r="D73" s="46">
        <v>46041</v>
      </c>
      <c r="E73" s="47" t="s">
        <v>434</v>
      </c>
      <c r="F73" s="46">
        <v>46041</v>
      </c>
    </row>
    <row r="74" spans="2:6" x14ac:dyDescent="0.35">
      <c r="B74" s="45" t="s">
        <v>445</v>
      </c>
      <c r="C74" s="45" t="s">
        <v>242</v>
      </c>
      <c r="D74" s="46">
        <v>46042</v>
      </c>
      <c r="E74" s="47" t="s">
        <v>202</v>
      </c>
      <c r="F74" s="46">
        <v>46042</v>
      </c>
    </row>
    <row r="75" spans="2:6" x14ac:dyDescent="0.35">
      <c r="B75" s="45" t="s">
        <v>419</v>
      </c>
      <c r="C75" s="45" t="s">
        <v>21</v>
      </c>
      <c r="D75" s="46">
        <v>46046</v>
      </c>
      <c r="E75" s="47" t="s">
        <v>249</v>
      </c>
      <c r="F75" s="46">
        <v>46046</v>
      </c>
    </row>
    <row r="76" spans="2:6" x14ac:dyDescent="0.35">
      <c r="B76" s="45" t="s">
        <v>446</v>
      </c>
      <c r="C76" s="45" t="s">
        <v>48</v>
      </c>
      <c r="D76" s="46">
        <v>46046</v>
      </c>
      <c r="E76" s="47" t="s">
        <v>71</v>
      </c>
      <c r="F76" s="46">
        <v>46047</v>
      </c>
    </row>
    <row r="77" spans="2:6" x14ac:dyDescent="0.35">
      <c r="B77" s="45" t="s">
        <v>257</v>
      </c>
      <c r="C77" s="45" t="s">
        <v>242</v>
      </c>
      <c r="D77" s="46">
        <v>46046</v>
      </c>
      <c r="E77" s="47" t="s">
        <v>281</v>
      </c>
      <c r="F77" s="46">
        <v>46045</v>
      </c>
    </row>
    <row r="78" spans="2:6" x14ac:dyDescent="0.35">
      <c r="B78" s="45" t="s">
        <v>367</v>
      </c>
      <c r="C78" s="45" t="s">
        <v>190</v>
      </c>
      <c r="D78" s="46">
        <v>46046</v>
      </c>
      <c r="E78" s="47" t="s">
        <v>190</v>
      </c>
      <c r="F78" s="46">
        <v>46046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30</v>
      </c>
      <c r="C15" s="44">
        <v>0.08</v>
      </c>
      <c r="D15" s="44">
        <v>0.85000000000000009</v>
      </c>
      <c r="E15" s="44">
        <v>7.0000000000000007E-2</v>
      </c>
      <c r="F15" s="44"/>
      <c r="G15" s="44">
        <v>0.08</v>
      </c>
      <c r="H15" s="44">
        <v>1.0100000000000002</v>
      </c>
    </row>
    <row r="16" spans="2:8" x14ac:dyDescent="0.35">
      <c r="B16" s="43">
        <v>31</v>
      </c>
      <c r="C16" s="44">
        <v>0.08</v>
      </c>
      <c r="D16" s="44">
        <v>0.78</v>
      </c>
      <c r="E16" s="44">
        <v>0.19</v>
      </c>
      <c r="F16" s="44">
        <v>0.14000000000000001</v>
      </c>
      <c r="G16" s="44">
        <v>7.0000000000000007E-2</v>
      </c>
      <c r="H16" s="44">
        <v>0.82000000000000006</v>
      </c>
    </row>
    <row r="17" spans="2:8" x14ac:dyDescent="0.35">
      <c r="B17" s="43">
        <v>32</v>
      </c>
      <c r="C17" s="44">
        <v>0.04</v>
      </c>
      <c r="D17" s="44">
        <v>0.62000000000000011</v>
      </c>
      <c r="E17" s="44"/>
      <c r="F17" s="44">
        <v>0.14000000000000001</v>
      </c>
      <c r="G17" s="44">
        <v>7.0000000000000007E-2</v>
      </c>
      <c r="H17" s="44">
        <v>1.1500000000000001</v>
      </c>
    </row>
    <row r="18" spans="2:8" x14ac:dyDescent="0.35">
      <c r="B18" s="43">
        <v>33</v>
      </c>
      <c r="C18" s="44"/>
      <c r="D18" s="44">
        <v>0.71</v>
      </c>
      <c r="E18" s="44">
        <v>0.24000000000000002</v>
      </c>
      <c r="F18" s="44">
        <v>0.08</v>
      </c>
      <c r="G18" s="44">
        <v>7.0000000000000007E-2</v>
      </c>
      <c r="H18" s="44">
        <v>0.67000000000000015</v>
      </c>
    </row>
    <row r="19" spans="2:8" x14ac:dyDescent="0.35">
      <c r="B19" s="43">
        <v>34</v>
      </c>
      <c r="C19" s="44">
        <v>0.14000000000000001</v>
      </c>
      <c r="D19" s="44">
        <v>0.69000000000000006</v>
      </c>
      <c r="E19" s="44">
        <v>7.0000000000000007E-2</v>
      </c>
      <c r="F19" s="44"/>
      <c r="G19" s="44"/>
      <c r="H19" s="44">
        <v>0.99</v>
      </c>
    </row>
    <row r="20" spans="2:8" x14ac:dyDescent="0.35">
      <c r="B20" s="43">
        <v>35</v>
      </c>
      <c r="C20" s="44"/>
      <c r="D20" s="44">
        <v>0.66</v>
      </c>
      <c r="E20" s="44">
        <v>0.14000000000000001</v>
      </c>
      <c r="F20" s="44"/>
      <c r="G20" s="44"/>
      <c r="H20" s="44">
        <v>1.04</v>
      </c>
    </row>
    <row r="21" spans="2:8" x14ac:dyDescent="0.35">
      <c r="B21" s="43">
        <v>36</v>
      </c>
      <c r="C21" s="44"/>
      <c r="D21" s="44">
        <v>0.73000000000000009</v>
      </c>
      <c r="E21" s="44">
        <v>0.19</v>
      </c>
      <c r="F21" s="44"/>
      <c r="G21" s="44">
        <v>7.0000000000000007E-2</v>
      </c>
      <c r="H21" s="44">
        <v>0.72</v>
      </c>
    </row>
    <row r="22" spans="2:8" x14ac:dyDescent="0.35">
      <c r="B22" s="43">
        <v>37</v>
      </c>
      <c r="C22" s="44"/>
      <c r="D22" s="44">
        <v>0.69000000000000017</v>
      </c>
      <c r="E22" s="44">
        <v>0.18000000000000002</v>
      </c>
      <c r="F22" s="44"/>
      <c r="G22" s="44">
        <v>0.22000000000000003</v>
      </c>
      <c r="H22" s="44">
        <v>0.53</v>
      </c>
    </row>
    <row r="23" spans="2:8" x14ac:dyDescent="0.35">
      <c r="B23" s="43">
        <v>38</v>
      </c>
      <c r="C23" s="44">
        <v>7.0000000000000007E-2</v>
      </c>
      <c r="D23" s="44">
        <v>0.48000000000000004</v>
      </c>
      <c r="E23" s="44">
        <v>0.14000000000000001</v>
      </c>
      <c r="F23" s="44"/>
      <c r="G23" s="44"/>
      <c r="H23" s="44">
        <v>1.07</v>
      </c>
    </row>
    <row r="24" spans="2:8" x14ac:dyDescent="0.35">
      <c r="B24" s="43">
        <v>39</v>
      </c>
      <c r="C24" s="44">
        <v>6.0000000000000005E-2</v>
      </c>
      <c r="D24" s="44">
        <v>0.8</v>
      </c>
      <c r="E24" s="44">
        <v>0.21000000000000002</v>
      </c>
      <c r="F24" s="44"/>
      <c r="G24" s="44"/>
      <c r="H24" s="44">
        <v>1.0800000000000003</v>
      </c>
    </row>
    <row r="25" spans="2:8" x14ac:dyDescent="0.35">
      <c r="B25" s="43">
        <v>40</v>
      </c>
      <c r="C25" s="44"/>
      <c r="D25" s="44">
        <v>0.38</v>
      </c>
      <c r="E25" s="44">
        <v>0.24000000000000002</v>
      </c>
      <c r="F25" s="44">
        <v>7.0000000000000007E-2</v>
      </c>
      <c r="G25" s="44"/>
      <c r="H25" s="44">
        <v>0.84000000000000008</v>
      </c>
    </row>
    <row r="26" spans="2:8" x14ac:dyDescent="0.35">
      <c r="B26" s="43">
        <v>41</v>
      </c>
      <c r="C26" s="44">
        <v>0.15000000000000002</v>
      </c>
      <c r="D26" s="44">
        <v>0.46</v>
      </c>
      <c r="E26" s="44">
        <v>7.0000000000000007E-2</v>
      </c>
      <c r="F26" s="44">
        <v>7.0000000000000007E-2</v>
      </c>
      <c r="G26" s="44">
        <v>0.08</v>
      </c>
      <c r="H26" s="44">
        <v>0.97</v>
      </c>
    </row>
    <row r="27" spans="2:8" x14ac:dyDescent="0.35">
      <c r="B27" s="43">
        <v>42</v>
      </c>
      <c r="C27" s="44"/>
      <c r="D27" s="44">
        <v>0.53</v>
      </c>
      <c r="E27" s="44">
        <v>0.28000000000000003</v>
      </c>
      <c r="F27" s="44">
        <v>7.0000000000000007E-2</v>
      </c>
      <c r="G27" s="44">
        <v>0.08</v>
      </c>
      <c r="H27" s="44">
        <v>0.87000000000000011</v>
      </c>
    </row>
    <row r="28" spans="2:8" x14ac:dyDescent="0.35">
      <c r="B28" s="43">
        <v>43</v>
      </c>
      <c r="C28" s="44">
        <v>7.0000000000000007E-2</v>
      </c>
      <c r="D28" s="44">
        <v>0.57000000000000006</v>
      </c>
      <c r="E28" s="44">
        <v>0.21000000000000002</v>
      </c>
      <c r="F28" s="44">
        <v>7.0000000000000007E-2</v>
      </c>
      <c r="G28" s="44">
        <v>7.0000000000000007E-2</v>
      </c>
      <c r="H28" s="44">
        <v>1.08</v>
      </c>
    </row>
    <row r="29" spans="2:8" x14ac:dyDescent="0.35">
      <c r="B29" s="43">
        <v>44</v>
      </c>
      <c r="C29" s="44">
        <v>0.15000000000000002</v>
      </c>
      <c r="D29" s="44">
        <v>0.95000000000000018</v>
      </c>
      <c r="E29" s="44">
        <v>7.0000000000000007E-2</v>
      </c>
      <c r="F29" s="44"/>
      <c r="G29" s="44">
        <v>0.05</v>
      </c>
      <c r="H29" s="44">
        <v>0.99000000000000021</v>
      </c>
    </row>
    <row r="30" spans="2:8" x14ac:dyDescent="0.35">
      <c r="B30" s="43">
        <v>45</v>
      </c>
      <c r="C30" s="44">
        <v>0.04</v>
      </c>
      <c r="D30" s="44">
        <v>0.80000000000000027</v>
      </c>
      <c r="E30" s="44"/>
      <c r="F30" s="44"/>
      <c r="G30" s="44">
        <v>7.0000000000000007E-2</v>
      </c>
      <c r="H30" s="44">
        <v>0.87999999999999989</v>
      </c>
    </row>
    <row r="31" spans="2:8" x14ac:dyDescent="0.35">
      <c r="B31" s="43">
        <v>46</v>
      </c>
      <c r="C31" s="44">
        <v>0.13</v>
      </c>
      <c r="D31" s="44">
        <v>0.76</v>
      </c>
      <c r="E31" s="44"/>
      <c r="F31" s="44"/>
      <c r="G31" s="44">
        <v>7.0000000000000007E-2</v>
      </c>
      <c r="H31" s="44">
        <v>1.0000000000000002</v>
      </c>
    </row>
    <row r="32" spans="2:8" x14ac:dyDescent="0.35">
      <c r="B32" s="43">
        <v>47</v>
      </c>
      <c r="C32" s="44"/>
      <c r="D32" s="44">
        <v>0.49</v>
      </c>
      <c r="E32" s="44"/>
      <c r="F32" s="44">
        <v>0.14000000000000001</v>
      </c>
      <c r="G32" s="44"/>
      <c r="H32" s="44">
        <v>0.99</v>
      </c>
    </row>
    <row r="33" spans="2:8" x14ac:dyDescent="0.35">
      <c r="B33" s="43">
        <v>48</v>
      </c>
      <c r="C33" s="44">
        <v>7.0000000000000007E-2</v>
      </c>
      <c r="D33" s="44">
        <v>0.46</v>
      </c>
      <c r="E33" s="44"/>
      <c r="F33" s="44">
        <v>0.06</v>
      </c>
      <c r="G33" s="44"/>
      <c r="H33" s="44">
        <v>0.91999999999999993</v>
      </c>
    </row>
    <row r="34" spans="2:8" x14ac:dyDescent="0.35">
      <c r="B34" s="43">
        <v>49</v>
      </c>
      <c r="C34" s="44"/>
      <c r="D34" s="44">
        <v>0.36000000000000004</v>
      </c>
      <c r="E34" s="44"/>
      <c r="F34" s="44"/>
      <c r="G34" s="44">
        <v>0.14000000000000001</v>
      </c>
      <c r="H34" s="44">
        <v>1.08</v>
      </c>
    </row>
    <row r="35" spans="2:8" x14ac:dyDescent="0.35">
      <c r="B35" s="43">
        <v>50</v>
      </c>
      <c r="C35" s="44"/>
      <c r="D35" s="44">
        <v>0.62000000000000011</v>
      </c>
      <c r="E35" s="44"/>
      <c r="F35" s="44">
        <v>7.0000000000000007E-2</v>
      </c>
      <c r="G35" s="44">
        <v>0.14000000000000001</v>
      </c>
      <c r="H35" s="44">
        <v>1.2800000000000002</v>
      </c>
    </row>
    <row r="36" spans="2:8" x14ac:dyDescent="0.35">
      <c r="B36" s="43">
        <v>51</v>
      </c>
      <c r="C36" s="44">
        <v>0.14000000000000001</v>
      </c>
      <c r="D36" s="44">
        <v>0.34</v>
      </c>
      <c r="E36" s="44"/>
      <c r="F36" s="44"/>
      <c r="G36" s="44">
        <v>0.13</v>
      </c>
      <c r="H36" s="44">
        <v>0.75</v>
      </c>
    </row>
    <row r="37" spans="2:8" x14ac:dyDescent="0.35">
      <c r="B37" s="43">
        <v>52</v>
      </c>
      <c r="C37" s="44">
        <v>0.06</v>
      </c>
      <c r="D37" s="44">
        <v>0.55000000000000004</v>
      </c>
      <c r="E37" s="44"/>
      <c r="F37" s="44">
        <v>0.23</v>
      </c>
      <c r="G37" s="44">
        <v>7.0000000000000007E-2</v>
      </c>
      <c r="H37" s="44">
        <v>1.3500000000000003</v>
      </c>
    </row>
    <row r="38" spans="2:8" x14ac:dyDescent="0.35">
      <c r="B38" s="43">
        <v>1</v>
      </c>
      <c r="C38" s="44"/>
      <c r="D38" s="44">
        <v>0.34</v>
      </c>
      <c r="E38" s="44"/>
      <c r="F38" s="44">
        <v>0.05</v>
      </c>
      <c r="G38" s="44"/>
      <c r="H38" s="44">
        <v>0.76</v>
      </c>
    </row>
    <row r="39" spans="2:8" x14ac:dyDescent="0.35">
      <c r="B39" s="43">
        <v>2</v>
      </c>
      <c r="C39" s="44"/>
      <c r="D39" s="44">
        <v>0.5</v>
      </c>
      <c r="E39" s="44"/>
      <c r="F39" s="44"/>
      <c r="G39" s="44">
        <v>7.0000000000000007E-2</v>
      </c>
      <c r="H39" s="44">
        <v>0.94000000000000017</v>
      </c>
    </row>
    <row r="40" spans="2:8" x14ac:dyDescent="0.35">
      <c r="B40" s="43">
        <v>3</v>
      </c>
      <c r="C40" s="44"/>
      <c r="D40" s="44">
        <v>0.18000000000000002</v>
      </c>
      <c r="E40" s="44"/>
      <c r="F40" s="44">
        <v>7.0000000000000007E-2</v>
      </c>
      <c r="G40" s="44"/>
      <c r="H40" s="44">
        <v>1.1000000000000001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41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371</v>
      </c>
      <c r="C11" s="43">
        <v>9443401</v>
      </c>
      <c r="D11" s="18" t="s">
        <v>77</v>
      </c>
      <c r="E11" s="48">
        <v>46035</v>
      </c>
    </row>
    <row r="12" spans="2:5" x14ac:dyDescent="0.35">
      <c r="B12" s="18" t="s">
        <v>620</v>
      </c>
      <c r="C12" s="43">
        <v>9501186</v>
      </c>
      <c r="D12" s="18" t="s">
        <v>88</v>
      </c>
      <c r="E12" s="48">
        <v>46046</v>
      </c>
    </row>
    <row r="13" spans="2:5" x14ac:dyDescent="0.35">
      <c r="B13" s="18" t="s">
        <v>658</v>
      </c>
      <c r="C13" s="43">
        <v>9443683</v>
      </c>
      <c r="D13" s="18" t="s">
        <v>77</v>
      </c>
      <c r="E13" s="48">
        <v>46047</v>
      </c>
    </row>
    <row r="14" spans="2:5" x14ac:dyDescent="0.35">
      <c r="B14" s="18" t="s">
        <v>275</v>
      </c>
      <c r="C14" s="43">
        <v>9360908</v>
      </c>
      <c r="D14" s="18" t="s">
        <v>77</v>
      </c>
      <c r="E14" s="48">
        <v>46041</v>
      </c>
    </row>
    <row r="15" spans="2:5" x14ac:dyDescent="0.35">
      <c r="B15" s="18" t="s">
        <v>659</v>
      </c>
      <c r="C15" s="43">
        <v>9397339</v>
      </c>
      <c r="D15" s="18" t="s">
        <v>77</v>
      </c>
      <c r="E15" s="48">
        <v>46045</v>
      </c>
    </row>
    <row r="16" spans="2:5" x14ac:dyDescent="0.35">
      <c r="B16" s="18" t="s">
        <v>352</v>
      </c>
      <c r="C16" s="43">
        <v>9086746</v>
      </c>
      <c r="D16" s="18" t="s">
        <v>77</v>
      </c>
      <c r="E16" s="48">
        <v>46038</v>
      </c>
    </row>
    <row r="17" spans="2:5" x14ac:dyDescent="0.35">
      <c r="B17" s="18" t="s">
        <v>342</v>
      </c>
      <c r="C17" s="43">
        <v>9496317</v>
      </c>
      <c r="D17" s="18" t="s">
        <v>185</v>
      </c>
      <c r="E17" s="48">
        <v>46046</v>
      </c>
    </row>
    <row r="18" spans="2:5" x14ac:dyDescent="0.35">
      <c r="B18" s="18" t="s">
        <v>260</v>
      </c>
      <c r="C18" s="43">
        <v>9085651</v>
      </c>
      <c r="D18" s="18" t="s">
        <v>77</v>
      </c>
      <c r="E18" s="48">
        <v>45998</v>
      </c>
    </row>
    <row r="19" spans="2:5" x14ac:dyDescent="0.35">
      <c r="B19" s="18" t="s">
        <v>671</v>
      </c>
      <c r="C19" s="43">
        <v>9873840</v>
      </c>
      <c r="D19" s="18" t="s">
        <v>222</v>
      </c>
      <c r="E19" s="48">
        <v>46047</v>
      </c>
    </row>
    <row r="20" spans="2:5" x14ac:dyDescent="0.35">
      <c r="B20" s="18" t="s">
        <v>668</v>
      </c>
      <c r="C20" s="43">
        <v>9269180</v>
      </c>
      <c r="D20" s="18" t="s">
        <v>178</v>
      </c>
      <c r="E20" s="48">
        <v>46045</v>
      </c>
    </row>
    <row r="21" spans="2:5" x14ac:dyDescent="0.35">
      <c r="B21" s="18" t="s">
        <v>654</v>
      </c>
      <c r="C21" s="43">
        <v>9360922</v>
      </c>
      <c r="D21" s="18" t="s">
        <v>62</v>
      </c>
      <c r="E21" s="48">
        <v>46045</v>
      </c>
    </row>
    <row r="22" spans="2:5" x14ac:dyDescent="0.35">
      <c r="B22" s="18" t="s">
        <v>256</v>
      </c>
      <c r="C22" s="43">
        <v>9338955</v>
      </c>
      <c r="D22" s="18" t="s">
        <v>178</v>
      </c>
      <c r="E22" s="48">
        <v>46044</v>
      </c>
    </row>
    <row r="23" spans="2:5" x14ac:dyDescent="0.35">
      <c r="B23" s="18" t="s">
        <v>468</v>
      </c>
      <c r="C23" s="43">
        <v>9332054</v>
      </c>
      <c r="D23" s="18" t="s">
        <v>178</v>
      </c>
      <c r="E23" s="48">
        <v>46038</v>
      </c>
    </row>
    <row r="24" spans="2:5" x14ac:dyDescent="0.35">
      <c r="B24" s="18" t="s">
        <v>317</v>
      </c>
      <c r="C24" s="43">
        <v>9785158</v>
      </c>
      <c r="D24" s="18" t="s">
        <v>91</v>
      </c>
      <c r="E24" s="48">
        <v>46047</v>
      </c>
    </row>
    <row r="25" spans="2:5" x14ac:dyDescent="0.35">
      <c r="B25" s="18" t="s">
        <v>623</v>
      </c>
      <c r="C25" s="43">
        <v>9872949</v>
      </c>
      <c r="D25" s="18" t="s">
        <v>88</v>
      </c>
      <c r="E25" s="48">
        <v>46046</v>
      </c>
    </row>
    <row r="26" spans="2:5" x14ac:dyDescent="0.35">
      <c r="B26" s="18" t="s">
        <v>660</v>
      </c>
      <c r="C26" s="43">
        <v>9285952</v>
      </c>
      <c r="D26" s="18" t="s">
        <v>77</v>
      </c>
      <c r="E26" s="48">
        <v>46044</v>
      </c>
    </row>
    <row r="27" spans="2:5" x14ac:dyDescent="0.35">
      <c r="B27" s="18" t="s">
        <v>613</v>
      </c>
      <c r="C27" s="43">
        <v>9682576</v>
      </c>
      <c r="D27" s="18" t="s">
        <v>24</v>
      </c>
      <c r="E27" s="48">
        <v>46045</v>
      </c>
    </row>
    <row r="28" spans="2:5" x14ac:dyDescent="0.35">
      <c r="B28" s="18" t="s">
        <v>624</v>
      </c>
      <c r="C28" s="43">
        <v>9760782</v>
      </c>
      <c r="D28" s="18" t="s">
        <v>88</v>
      </c>
      <c r="E28" s="48">
        <v>46047</v>
      </c>
    </row>
    <row r="29" spans="2:5" x14ac:dyDescent="0.35">
      <c r="B29" s="18" t="s">
        <v>642</v>
      </c>
      <c r="C29" s="43">
        <v>9315692</v>
      </c>
      <c r="D29" s="18" t="s">
        <v>53</v>
      </c>
      <c r="E29" s="48">
        <v>46041</v>
      </c>
    </row>
    <row r="30" spans="2:5" x14ac:dyDescent="0.35">
      <c r="B30" s="18" t="s">
        <v>630</v>
      </c>
      <c r="C30" s="43">
        <v>9636735</v>
      </c>
      <c r="D30" s="18" t="s">
        <v>89</v>
      </c>
      <c r="E30" s="48">
        <v>46048</v>
      </c>
    </row>
    <row r="31" spans="2:5" x14ac:dyDescent="0.35">
      <c r="B31" s="18" t="s">
        <v>475</v>
      </c>
      <c r="C31" s="43">
        <v>9888481</v>
      </c>
      <c r="D31" s="18" t="s">
        <v>89</v>
      </c>
      <c r="E31" s="48">
        <v>46037</v>
      </c>
    </row>
    <row r="32" spans="2:5" x14ac:dyDescent="0.35">
      <c r="B32" s="18" t="s">
        <v>665</v>
      </c>
      <c r="C32" s="43">
        <v>9825568</v>
      </c>
      <c r="D32" s="18" t="s">
        <v>90</v>
      </c>
      <c r="E32" s="48">
        <v>46047</v>
      </c>
    </row>
    <row r="33" spans="2:5" x14ac:dyDescent="0.35">
      <c r="B33" s="18" t="s">
        <v>666</v>
      </c>
      <c r="C33" s="43">
        <v>9721736</v>
      </c>
      <c r="D33" s="18" t="s">
        <v>90</v>
      </c>
      <c r="E33" s="48">
        <v>46046</v>
      </c>
    </row>
    <row r="34" spans="2:5" x14ac:dyDescent="0.35">
      <c r="B34" s="18" t="s">
        <v>289</v>
      </c>
      <c r="C34" s="43">
        <v>9750713</v>
      </c>
      <c r="D34" s="18" t="s">
        <v>4</v>
      </c>
      <c r="E34" s="48">
        <v>46049</v>
      </c>
    </row>
    <row r="35" spans="2:5" x14ac:dyDescent="0.35">
      <c r="B35" s="18" t="s">
        <v>449</v>
      </c>
      <c r="C35" s="43">
        <v>9896921</v>
      </c>
      <c r="D35" s="18" t="s">
        <v>2</v>
      </c>
      <c r="E35" s="48">
        <v>46041</v>
      </c>
    </row>
    <row r="36" spans="2:5" x14ac:dyDescent="0.35">
      <c r="B36" s="18" t="s">
        <v>619</v>
      </c>
      <c r="C36" s="43">
        <v>9922976</v>
      </c>
      <c r="D36" s="18" t="s">
        <v>201</v>
      </c>
      <c r="E36" s="48">
        <v>46047</v>
      </c>
    </row>
    <row r="37" spans="2:5" x14ac:dyDescent="0.35">
      <c r="B37" s="18" t="s">
        <v>640</v>
      </c>
      <c r="C37" s="43">
        <v>9918157</v>
      </c>
      <c r="D37" s="18" t="s">
        <v>216</v>
      </c>
      <c r="E37" s="48">
        <v>46047</v>
      </c>
    </row>
    <row r="38" spans="2:5" x14ac:dyDescent="0.35">
      <c r="B38" s="18" t="s">
        <v>677</v>
      </c>
      <c r="C38" s="43">
        <v>9956604</v>
      </c>
      <c r="D38" s="18" t="s">
        <v>282</v>
      </c>
      <c r="E38" s="48">
        <v>46048</v>
      </c>
    </row>
    <row r="39" spans="2:5" x14ac:dyDescent="0.35">
      <c r="B39" s="18" t="s">
        <v>617</v>
      </c>
      <c r="C39" s="43">
        <v>9926922</v>
      </c>
      <c r="D39" s="18" t="s">
        <v>57</v>
      </c>
      <c r="E39" s="48">
        <v>46047</v>
      </c>
    </row>
    <row r="40" spans="2:5" x14ac:dyDescent="0.35">
      <c r="B40" s="18" t="s">
        <v>629</v>
      </c>
      <c r="C40" s="43">
        <v>9956953</v>
      </c>
      <c r="D40" s="18" t="s">
        <v>89</v>
      </c>
      <c r="E40" s="48">
        <v>46047</v>
      </c>
    </row>
    <row r="41" spans="2:5" x14ac:dyDescent="0.35">
      <c r="B41" s="18" t="s">
        <v>644</v>
      </c>
      <c r="C41" s="43">
        <v>9974151</v>
      </c>
      <c r="D41" s="18" t="s">
        <v>53</v>
      </c>
      <c r="E41" s="48">
        <v>46045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230</v>
      </c>
      <c r="C10" s="43">
        <v>7390155</v>
      </c>
      <c r="D10" s="18" t="s">
        <v>231</v>
      </c>
      <c r="E10" s="63">
        <v>44072</v>
      </c>
    </row>
    <row r="11" spans="2:5" x14ac:dyDescent="0.35">
      <c r="B11" s="18" t="s">
        <v>481</v>
      </c>
      <c r="C11" s="43">
        <v>9968944</v>
      </c>
      <c r="D11" s="18" t="s">
        <v>290</v>
      </c>
      <c r="E11" s="63">
        <v>46040</v>
      </c>
    </row>
    <row r="12" spans="2:5" x14ac:dyDescent="0.35">
      <c r="B12" s="18" t="s">
        <v>691</v>
      </c>
      <c r="C12" s="43">
        <v>9968932</v>
      </c>
      <c r="D12" s="18" t="s">
        <v>290</v>
      </c>
      <c r="E12" s="63">
        <v>46042</v>
      </c>
    </row>
    <row r="13" spans="2:5" x14ac:dyDescent="0.35">
      <c r="B13" s="18" t="s">
        <v>368</v>
      </c>
      <c r="C13" s="43">
        <v>9869265</v>
      </c>
      <c r="D13" s="18" t="s">
        <v>231</v>
      </c>
      <c r="E13" s="63">
        <v>46041</v>
      </c>
    </row>
    <row r="14" spans="2:5" x14ac:dyDescent="0.35">
      <c r="B14" s="18" t="s">
        <v>692</v>
      </c>
      <c r="C14" s="43">
        <v>9307190</v>
      </c>
      <c r="D14" s="18" t="s">
        <v>693</v>
      </c>
      <c r="E14" s="63">
        <v>46048</v>
      </c>
    </row>
    <row r="15" spans="2:5" x14ac:dyDescent="0.35">
      <c r="B15" s="18" t="s">
        <v>369</v>
      </c>
      <c r="C15" s="43">
        <v>9862463</v>
      </c>
      <c r="D15" s="18" t="s">
        <v>336</v>
      </c>
      <c r="E15" s="63">
        <v>46041</v>
      </c>
    </row>
    <row r="16" spans="2:5" x14ac:dyDescent="0.35">
      <c r="B16" s="18" t="s">
        <v>305</v>
      </c>
      <c r="C16" s="43">
        <v>9909285</v>
      </c>
      <c r="D16" s="18" t="s">
        <v>306</v>
      </c>
      <c r="E16" s="63">
        <v>46045</v>
      </c>
    </row>
    <row r="17" spans="2:5" x14ac:dyDescent="0.35">
      <c r="B17" s="18" t="s">
        <v>335</v>
      </c>
      <c r="C17" s="43">
        <v>9624914</v>
      </c>
      <c r="D17" s="18" t="s">
        <v>336</v>
      </c>
      <c r="E17" s="63">
        <v>46041</v>
      </c>
    </row>
    <row r="18" spans="2:5" x14ac:dyDescent="0.35">
      <c r="B18" s="18" t="s">
        <v>261</v>
      </c>
      <c r="C18" s="43">
        <v>9918030</v>
      </c>
      <c r="D18" s="18" t="s">
        <v>250</v>
      </c>
      <c r="E18" s="63">
        <v>46041</v>
      </c>
    </row>
    <row r="19" spans="2:5" x14ac:dyDescent="0.35">
      <c r="B19" s="18" t="s">
        <v>262</v>
      </c>
      <c r="C19" s="43">
        <v>9306495</v>
      </c>
      <c r="D19" s="18" t="s">
        <v>223</v>
      </c>
      <c r="E19" s="63">
        <v>46018</v>
      </c>
    </row>
    <row r="20" spans="2:5" x14ac:dyDescent="0.35">
      <c r="B20" s="18" t="s">
        <v>263</v>
      </c>
      <c r="C20" s="43">
        <v>9064073</v>
      </c>
      <c r="D20" s="18" t="s">
        <v>223</v>
      </c>
      <c r="E20" s="63">
        <v>46041</v>
      </c>
    </row>
    <row r="21" spans="2:5" x14ac:dyDescent="0.35">
      <c r="B21" s="18" t="s">
        <v>232</v>
      </c>
      <c r="C21" s="43">
        <v>9064085</v>
      </c>
      <c r="D21" s="18" t="s">
        <v>223</v>
      </c>
      <c r="E21" s="63">
        <v>46029</v>
      </c>
    </row>
    <row r="22" spans="2:5" x14ac:dyDescent="0.35">
      <c r="B22" s="18" t="s">
        <v>264</v>
      </c>
      <c r="C22" s="43">
        <v>9918016</v>
      </c>
      <c r="D22" s="18" t="s">
        <v>250</v>
      </c>
      <c r="E22" s="63">
        <v>46041</v>
      </c>
    </row>
    <row r="23" spans="2:5" x14ac:dyDescent="0.35">
      <c r="B23" s="18" t="s">
        <v>307</v>
      </c>
      <c r="C23" s="43">
        <v>9690157</v>
      </c>
      <c r="D23" s="18" t="s">
        <v>294</v>
      </c>
      <c r="E23" s="63">
        <v>46041</v>
      </c>
    </row>
    <row r="24" spans="2:5" x14ac:dyDescent="0.35">
      <c r="B24" s="18" t="s">
        <v>370</v>
      </c>
      <c r="C24" s="43">
        <v>8608884</v>
      </c>
      <c r="D24" s="18" t="s">
        <v>266</v>
      </c>
      <c r="E24" s="63">
        <v>46041</v>
      </c>
    </row>
    <row r="25" spans="2:5" x14ac:dyDescent="0.35">
      <c r="B25" s="18" t="s">
        <v>265</v>
      </c>
      <c r="C25" s="43">
        <v>8913150</v>
      </c>
      <c r="D25" s="18" t="s">
        <v>266</v>
      </c>
      <c r="E25" s="63">
        <v>45555</v>
      </c>
    </row>
    <row r="26" spans="2:5" x14ac:dyDescent="0.35">
      <c r="B26" s="18" t="s">
        <v>270</v>
      </c>
      <c r="C26" s="43">
        <v>9682588</v>
      </c>
      <c r="D26" s="18" t="s">
        <v>336</v>
      </c>
      <c r="E26" s="63">
        <v>46048</v>
      </c>
    </row>
    <row r="27" spans="2:5" x14ac:dyDescent="0.35">
      <c r="B27" s="18" t="s">
        <v>482</v>
      </c>
      <c r="C27" s="43">
        <v>9963827</v>
      </c>
      <c r="D27" s="18" t="s">
        <v>290</v>
      </c>
      <c r="E27" s="63">
        <v>46041</v>
      </c>
    </row>
    <row r="28" spans="2:5" x14ac:dyDescent="0.35">
      <c r="B28" s="18" t="s">
        <v>694</v>
      </c>
      <c r="C28" s="43">
        <v>9321744</v>
      </c>
      <c r="D28" s="18" t="s">
        <v>695</v>
      </c>
      <c r="E28" s="63">
        <v>46045</v>
      </c>
    </row>
    <row r="29" spans="2:5" x14ac:dyDescent="0.35">
      <c r="B29" s="18" t="s">
        <v>251</v>
      </c>
      <c r="C29" s="43">
        <v>9918042</v>
      </c>
      <c r="D29" s="18" t="s">
        <v>250</v>
      </c>
      <c r="E29" s="63">
        <v>46041</v>
      </c>
    </row>
    <row r="30" spans="2:5" x14ac:dyDescent="0.35">
      <c r="B30" s="18" t="s">
        <v>483</v>
      </c>
      <c r="C30" s="43">
        <v>9681687</v>
      </c>
      <c r="D30" s="18" t="s">
        <v>293</v>
      </c>
      <c r="E30" s="63">
        <v>46041</v>
      </c>
    </row>
    <row r="31" spans="2:5" x14ac:dyDescent="0.35">
      <c r="B31" s="18" t="s">
        <v>291</v>
      </c>
      <c r="C31" s="43">
        <v>9970583</v>
      </c>
      <c r="D31" s="18" t="s">
        <v>290</v>
      </c>
      <c r="E31" s="63">
        <v>46034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2026-01-27T19:15:45Z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